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mc:AlternateContent xmlns:mc="http://schemas.openxmlformats.org/markup-compatibility/2006">
    <mc:Choice Requires="x15">
      <x15ac:absPath xmlns:x15ac="http://schemas.microsoft.com/office/spreadsheetml/2010/11/ac" url="C:\Users\jelen\Desktop\"/>
    </mc:Choice>
  </mc:AlternateContent>
  <xr:revisionPtr revIDLastSave="0" documentId="8_{0B4298D0-7558-4CC3-94A3-0416E232A11F}" xr6:coauthVersionLast="47" xr6:coauthVersionMax="47" xr10:uidLastSave="{00000000-0000-0000-0000-000000000000}"/>
  <bookViews>
    <workbookView xWindow="-120" yWindow="-120" windowWidth="27840" windowHeight="16440" tabRatio="848" activeTab="2" xr2:uid="{00000000-000D-0000-FFFF-FFFF00000000}"/>
  </bookViews>
  <sheets>
    <sheet name="OVERALL REPORTING INSTRUCTIONS" sheetId="16" r:id="rId1"/>
    <sheet name="General Information" sheetId="12" r:id="rId2"/>
    <sheet name="Narrative" sheetId="13" r:id="rId3"/>
    <sheet name="Project Indicators " sheetId="14" r:id="rId4"/>
    <sheet name="Communication" sheetId="15" r:id="rId5"/>
  </sheets>
  <definedNames>
    <definedName name="_ftn1" localSheetId="3">'Project Indicators '!$A$59</definedName>
    <definedName name="_ftn5" localSheetId="1">'General Information'!$A$18</definedName>
    <definedName name="_ftn6" localSheetId="1">'General Information'!$A$19</definedName>
    <definedName name="_ftnref1" localSheetId="3">'Project Indicators '!$A$5</definedName>
    <definedName name="_ftnref2" localSheetId="1">'General Information'!$A$4</definedName>
    <definedName name="_ftnref3" localSheetId="1">'General Information'!#REF!</definedName>
    <definedName name="_ftnref4" localSheetId="1">'General Information'!$D$3</definedName>
    <definedName name="_ftnref5" localSheetId="1">'General Information'!$D$4</definedName>
    <definedName name="_ftnref6" localSheetId="1">'General Information'!$D$5</definedName>
    <definedName name="End">#REF!</definedName>
    <definedName name="Final_End">#REF!</definedName>
    <definedName name="ID">#REF!</definedName>
    <definedName name="Org_End">#REF!</definedName>
    <definedName name="_xlnm.Print_Area" localSheetId="0">'OVERALL REPORTING INSTRUCTIONS'!$B$1:$C$12</definedName>
    <definedName name="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8" i="14" l="1"/>
  <c r="E47" i="14"/>
  <c r="E51" i="14"/>
  <c r="E52" i="14"/>
  <c r="E53" i="14"/>
  <c r="E13" i="14"/>
  <c r="E16" i="14"/>
  <c r="E17" i="14"/>
  <c r="E25" i="14"/>
  <c r="E26" i="14"/>
  <c r="E29" i="14"/>
  <c r="E30" i="14"/>
  <c r="E36" i="14"/>
  <c r="E39" i="14"/>
  <c r="E40" i="14"/>
  <c r="E48" i="14"/>
</calcChain>
</file>

<file path=xl/sharedStrings.xml><?xml version="1.0" encoding="utf-8"?>
<sst xmlns="http://schemas.openxmlformats.org/spreadsheetml/2006/main" count="207" uniqueCount="184">
  <si>
    <t>Questions</t>
  </si>
  <si>
    <t>Guidance to respondents</t>
  </si>
  <si>
    <t>Responses</t>
  </si>
  <si>
    <t>Executive Summary</t>
  </si>
  <si>
    <t>Results: Outcome Level</t>
  </si>
  <si>
    <t>Results: Output Level</t>
  </si>
  <si>
    <t xml:space="preserve">Results: Challenges/Difficulties Encountered and Measures Taken </t>
  </si>
  <si>
    <t>Results: Qualitative Assessment and Learning</t>
  </si>
  <si>
    <t>Results: Partnerships</t>
  </si>
  <si>
    <t>Reasons for Variance with Planned Target (if any)</t>
  </si>
  <si>
    <t>Source of Verification</t>
  </si>
  <si>
    <t>Outcome 1[1]</t>
  </si>
  <si>
    <t>Indicator:</t>
  </si>
  <si>
    <t>Baseline:</t>
  </si>
  <si>
    <t>Planned Target:</t>
  </si>
  <si>
    <t>Output 1.1</t>
  </si>
  <si>
    <t>Output 1.2</t>
  </si>
  <si>
    <t>[1] Note: Outcomes, outputs, indicators and targets should be as outlined in the Project Document so that you report on your actual achievements against planned targets. Add rows as required for Outcome 2, 3 etc.</t>
  </si>
  <si>
    <t>Other Assessments or Evaluations (if applicable)</t>
  </si>
  <si>
    <t xml:space="preserve">Programmatic Revisions (if applicable) </t>
  </si>
  <si>
    <t>Resources (Optional)</t>
  </si>
  <si>
    <t xml:space="preserve">• Provide any information on financial management, procurement and human resources. 
• Indicate if the Programme mobilized any additional resources or interventions from other partners.  </t>
  </si>
  <si>
    <t>2. Upload here: Communications and Visibility (OPTIONAL)</t>
  </si>
  <si>
    <t>Please include highlights of communications and visibility efforts supported by the Programme during the project implementation, if relevant. (up to 500 words)</t>
  </si>
  <si>
    <t>Please provide links to any videos that have been produced during implementation.</t>
  </si>
  <si>
    <t xml:space="preserve">Submit photographs. Please provide with captions and in high resolution, photographs that capture the programme in action. Strong photographs will be considered for inclusion in the COVID-19 MPTF publications and social media. </t>
  </si>
  <si>
    <t xml:space="preserve">1. Impact Stories from the Field </t>
  </si>
  <si>
    <t>Programme Title &amp; Project Number</t>
  </si>
  <si>
    <t>Implementing Partners</t>
  </si>
  <si>
    <t>Programme Duration</t>
  </si>
  <si>
    <r>
      <t xml:space="preserve">Overall Duration </t>
    </r>
    <r>
      <rPr>
        <i/>
        <sz val="10"/>
        <color theme="1"/>
        <rFont val="Arial"/>
        <family val="2"/>
      </rPr>
      <t>(months)</t>
    </r>
  </si>
  <si>
    <t>o   Name:</t>
  </si>
  <si>
    <t>o   Title:</t>
  </si>
  <si>
    <t>o   Email address:</t>
  </si>
  <si>
    <t>Programme Title:</t>
  </si>
  <si>
    <r>
      <t xml:space="preserve">Programme Number </t>
    </r>
    <r>
      <rPr>
        <i/>
        <sz val="10"/>
        <color theme="1"/>
        <rFont val="Arial"/>
        <family val="2"/>
      </rPr>
      <t xml:space="preserve">(if applicable)  </t>
    </r>
  </si>
  <si>
    <t>Country</t>
  </si>
  <si>
    <t>Organizations that have received direct funding from the MPTF Office under this programme</t>
  </si>
  <si>
    <t>National counterparts (government, private, NGOs &amp; others) and other International Organizations</t>
  </si>
  <si>
    <t>The MPTF Office Project Reference Number is the same number as the one on the Notification message. It is also referred to as  “Project ID” on the project’s factsheet page the MPTF Office GATEWAY</t>
  </si>
  <si>
    <t>MPTF Office Project Reference Number:</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</si>
  <si>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</si>
  <si>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</si>
  <si>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t>Start Date (dd.mm.yyyy)</t>
  </si>
  <si>
    <t>Original End Date (dd.mm.yyyy)</t>
  </si>
  <si>
    <t>Report Cleared By</t>
  </si>
  <si>
    <t>#</t>
  </si>
  <si>
    <t>OVERALL INSTRUCTIONS</t>
  </si>
  <si>
    <t>B</t>
  </si>
  <si>
    <t>Recepient UN Organizations</t>
  </si>
  <si>
    <t>Indicator  1.1.1:</t>
  </si>
  <si>
    <t>Indicator 1.1.2:</t>
  </si>
  <si>
    <t>Indicator  1.2.1:</t>
  </si>
  <si>
    <t>Indicator 1.2.2:</t>
  </si>
  <si>
    <t xml:space="preserve">Please produce and share a social media card(s). See an example below and visit our Trello Board.   </t>
  </si>
  <si>
    <t>See - Fund's Trello Board</t>
  </si>
  <si>
    <r>
      <rPr>
        <b/>
        <sz val="8"/>
        <color theme="1"/>
        <rFont val="Arial"/>
        <family val="2"/>
      </rPr>
      <t>If there has been an extension, then the revised, approved end date should be reflected here</t>
    </r>
    <r>
      <rPr>
        <sz val="8"/>
        <color theme="1"/>
        <rFont val="Arial"/>
        <family val="2"/>
      </rPr>
      <t>.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r>
  </si>
  <si>
    <t xml:space="preserve">Purpose </t>
  </si>
  <si>
    <r>
      <t xml:space="preserve">Please describe the project general objective </t>
    </r>
    <r>
      <rPr>
        <b/>
        <sz val="8"/>
        <color theme="1"/>
        <rFont val="Arial"/>
        <family val="2"/>
      </rPr>
      <t xml:space="preserve">specifying its link to COVID-19 response. </t>
    </r>
  </si>
  <si>
    <t xml:space="preserve">Do not Harm </t>
  </si>
  <si>
    <t xml:space="preserve">Results:           Gender </t>
  </si>
  <si>
    <r>
      <t xml:space="preserve">Results:           </t>
    </r>
    <r>
      <rPr>
        <b/>
        <sz val="11"/>
        <color theme="1"/>
        <rFont val="Arial"/>
        <family val="2"/>
      </rPr>
      <t>Direct</t>
    </r>
    <r>
      <rPr>
        <sz val="11"/>
        <color theme="1"/>
        <rFont val="Arial"/>
        <family val="2"/>
      </rPr>
      <t xml:space="preserve"> Beneficiaries</t>
    </r>
  </si>
  <si>
    <r>
      <t xml:space="preserve">Results:  </t>
    </r>
    <r>
      <rPr>
        <b/>
        <sz val="11"/>
        <color theme="1"/>
        <rFont val="Arial"/>
        <family val="2"/>
      </rPr>
      <t>Indirect</t>
    </r>
    <r>
      <rPr>
        <sz val="11"/>
        <color theme="1"/>
        <rFont val="Arial"/>
        <family val="2"/>
      </rPr>
      <t xml:space="preserve">  Beneficiaries</t>
    </r>
  </si>
  <si>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</si>
  <si>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t>
    </r>
    <r>
      <rPr>
        <sz val="8"/>
        <color theme="1"/>
        <rFont val="Arial"/>
        <family val="2"/>
      </rPr>
      <t>(up to 250 words)</t>
    </r>
  </si>
  <si>
    <t>XXXXXX</t>
  </si>
  <si>
    <t xml:space="preserve">INDICATORS DESCRIPTION AND DATA </t>
  </si>
  <si>
    <r>
      <t>Please include total number of</t>
    </r>
    <r>
      <rPr>
        <b/>
        <sz val="8"/>
        <color theme="1"/>
        <rFont val="Arial"/>
        <family val="2"/>
      </rPr>
      <t xml:space="preserve"> DIRECT BENEFICIARIES </t>
    </r>
    <r>
      <rPr>
        <sz val="8"/>
        <color theme="1"/>
        <rFont val="Arial"/>
        <family val="2"/>
      </rPr>
      <t xml:space="preserve">disaggregated by gender, age , location (rural, urban, any other location). Please avoid duplicating beneficiaries ensuring the dissagregated data adds to the total presented. </t>
    </r>
  </si>
  <si>
    <r>
      <t>Please include total number of</t>
    </r>
    <r>
      <rPr>
        <b/>
        <sz val="8"/>
        <color theme="1"/>
        <rFont val="Arial"/>
        <family val="2"/>
      </rPr>
      <t xml:space="preserve"> INDIRECT  BENEFICIARIES. Please clarify if these are estimated and/or verified. If possible, </t>
    </r>
    <r>
      <rPr>
        <sz val="8"/>
        <color theme="1"/>
        <rFont val="Arial"/>
        <family val="2"/>
      </rPr>
      <t xml:space="preserve">disaggregate  beneficiries by gender. </t>
    </r>
  </si>
  <si>
    <r>
      <t xml:space="preserve">To ensure </t>
    </r>
    <r>
      <rPr>
        <b/>
        <sz val="11"/>
        <color theme="1"/>
        <rFont val="Calibri"/>
        <family val="2"/>
        <scheme val="minor"/>
      </rPr>
      <t>high quality results reports please follow the next guidelines:</t>
    </r>
    <r>
      <rPr>
        <sz val="11"/>
        <color theme="1"/>
        <rFont val="Calibri"/>
        <family val="2"/>
        <scheme val="minor"/>
      </rPr>
      <t xml:space="preserve">
a) The narratives</t>
    </r>
    <r>
      <rPr>
        <sz val="11"/>
        <color rgb="FF00B0F0"/>
        <rFont val="Calibri"/>
        <family val="2"/>
        <scheme val="minor"/>
      </rPr>
      <t xml:space="preserve"> </t>
    </r>
    <r>
      <rPr>
        <sz val="11"/>
        <color theme="1"/>
        <rFont val="Calibri"/>
        <family val="2"/>
        <scheme val="minor"/>
      </rPr>
      <t xml:space="preserve">should be a well written, succinct summary clarifying what was done during the reporting period and the results achieved. It should highlight the </t>
    </r>
    <r>
      <rPr>
        <b/>
        <sz val="11"/>
        <color theme="1"/>
        <rFont val="Calibri"/>
        <family val="2"/>
        <scheme val="minor"/>
      </rPr>
      <t>JP  achievements</t>
    </r>
    <r>
      <rPr>
        <sz val="11"/>
        <color theme="1"/>
        <rFont val="Calibri"/>
        <family val="2"/>
        <scheme val="minor"/>
      </rPr>
      <t xml:space="preserve">. It should also </t>
    </r>
    <r>
      <rPr>
        <b/>
        <sz val="11"/>
        <color theme="1"/>
        <rFont val="Calibri"/>
        <family val="2"/>
        <scheme val="minor"/>
      </rPr>
      <t xml:space="preserve">specify scope and  beneficiaries. </t>
    </r>
    <r>
      <rPr>
        <sz val="11"/>
        <color theme="1"/>
        <rFont val="Calibri"/>
        <family val="2"/>
        <scheme val="minor"/>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family val="2"/>
        <scheme val="minor"/>
      </rPr>
      <t>alignment  with the overall SERP joint workplan</t>
    </r>
    <r>
      <rPr>
        <sz val="11"/>
        <color theme="1"/>
        <rFont val="Calibri"/>
        <family val="2"/>
        <scheme val="minor"/>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</si>
  <si>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Report on any assessments, evaluations or studies undertaken (up to 200 words).
</t>
  </si>
  <si>
    <t>Indicate any major adjustments in strategies, targets or key outcomes and outputs that took place (Up to 100 words).</t>
  </si>
  <si>
    <r>
      <t xml:space="preserve">DATA: ACTUALS 2021 </t>
    </r>
    <r>
      <rPr>
        <b/>
        <sz val="14"/>
        <color theme="1"/>
        <rFont val="Arial"/>
        <family val="2"/>
      </rPr>
      <t xml:space="preserve"> </t>
    </r>
  </si>
  <si>
    <t xml:space="preserve">DATA: ACTUALS 2022 (if applicable) </t>
  </si>
  <si>
    <t>All questions/sections must be responded to before submitting to the secretariat. Once the document is uploaded in the relevant folder (as per instruction below) please email the secretariat.</t>
  </si>
  <si>
    <t xml:space="preserve">Please fill out all sections of the reporting template before submitting to the secretariat via email to: nina.andersen@undp.org and cc.: maria.herrera@undp.org  </t>
  </si>
  <si>
    <t xml:space="preserve">DEADLINE: MARCH 31 ST, 2022 </t>
  </si>
  <si>
    <r>
      <t xml:space="preserve">ALL projects receiving funds in late 2020 and in 2021 must complete an </t>
    </r>
    <r>
      <rPr>
        <b/>
        <sz val="11"/>
        <color theme="1"/>
        <rFont val="Calibri"/>
        <family val="2"/>
        <scheme val="minor"/>
      </rPr>
      <t>ANNUAL</t>
    </r>
    <r>
      <rPr>
        <sz val="11"/>
        <color theme="1"/>
        <rFont val="Calibri"/>
        <family val="2"/>
        <scheme val="minor"/>
      </rPr>
      <t xml:space="preserve"> report  as per  the end of the calendar year with a </t>
    </r>
    <r>
      <rPr>
        <b/>
        <sz val="11"/>
        <color theme="1"/>
        <rFont val="Calibri"/>
        <family val="2"/>
        <scheme val="minor"/>
      </rPr>
      <t>reporting period : date of start until 31 December 2021.</t>
    </r>
  </si>
  <si>
    <t>The joint programmes completing activities in 2022 will be asked to submit a FINAL report (by 31 August 2022)</t>
  </si>
  <si>
    <t xml:space="preserve">ALL projects must report number of direct beneficiaries. </t>
  </si>
  <si>
    <t>ALL projects must provide an update on project indicators</t>
  </si>
  <si>
    <r>
      <t xml:space="preserve">The joint programmes which completed their activities in 2021 should deliver a </t>
    </r>
    <r>
      <rPr>
        <b/>
        <sz val="11"/>
        <color theme="1"/>
        <rFont val="Calibri"/>
        <family val="2"/>
        <scheme val="minor"/>
      </rPr>
      <t>FINAL report by March 31</t>
    </r>
    <r>
      <rPr>
        <sz val="11"/>
        <color theme="1"/>
        <rFont val="Calibri"/>
        <family val="2"/>
        <scheme val="minor"/>
      </rPr>
      <t xml:space="preserve"> at the latest and will not be obligated to provide an annual report.</t>
    </r>
  </si>
  <si>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</si>
  <si>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Please include narratives describing  the main project achievements against the project's overall goal (up to 300 words)</t>
  </si>
  <si>
    <t xml:space="preserve">Please include narratives describing the main annual/ final results of each output included in the project document (up to 200 words) </t>
  </si>
  <si>
    <t>Please reflect on use of the “Do no harm” approach to avoid exacerbating inequalities and vulnerability as a result of the intervention. ( up to 100 words)</t>
  </si>
  <si>
    <r>
      <t xml:space="preserve">Please include ALL indicators in the project document. Include the indicators and Baseline, Planned Target and Actuals for </t>
    </r>
    <r>
      <rPr>
        <b/>
        <i/>
        <sz val="16"/>
        <color theme="1"/>
        <rFont val="Arial"/>
        <family val="2"/>
      </rPr>
      <t>both</t>
    </r>
    <r>
      <rPr>
        <b/>
        <sz val="16"/>
        <color theme="1"/>
        <rFont val="Arial"/>
        <family val="2"/>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</si>
  <si>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</si>
  <si>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To share the video as well as picture material please make sure you include all credits and share them in high resolution.</t>
  </si>
  <si>
    <t>Please include project Gender results and its linkage with COVID- 19 response. If applicable, refer to the project's  gender equality marker and any impacts they may have had on programming quality and results (up to 150 words).</t>
  </si>
  <si>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</si>
  <si>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TOTAL  actuals  (agreggated 2021 and 2022 if applicable )</t>
  </si>
  <si>
    <t xml:space="preserve">example 15 </t>
  </si>
  <si>
    <t>example 47</t>
  </si>
  <si>
    <t>total would be 62</t>
  </si>
  <si>
    <t>Leveraging digital solutions to improve the Recovery to resilience (R2R) of vulnerable populations in Benin</t>
  </si>
  <si>
    <t>_00209_00301</t>
  </si>
  <si>
    <t>Benin</t>
  </si>
  <si>
    <t>February 2021</t>
  </si>
  <si>
    <t>January 2022</t>
  </si>
  <si>
    <t>Current End date(dd.mm.yyyy)</t>
  </si>
  <si>
    <t>UNDP, Joint SDG fund contribution &amp; UNCDF</t>
  </si>
  <si>
    <t>TIC Agro Bisiness Center - ALIDé Microfinance - FECECAM Bénin - Consortium Numérica Center / SIF Group - T- Ventures</t>
  </si>
  <si>
    <t>Cossoba Nanako</t>
  </si>
  <si>
    <t xml:space="preserve">Program Officer </t>
  </si>
  <si>
    <t>cossoba.nanako@uncdf.org</t>
  </si>
  <si>
    <t>N/A</t>
  </si>
  <si>
    <t>A growing volume of digital and financial literate population (women, youth, micro-entrepreneurs and agri-cooperatives) capable to adopt and/or elaborate innovative solutions to their own needs is available</t>
  </si>
  <si>
    <t>Data Base of the partners TIC Agro Business on the SharePoint</t>
  </si>
  <si>
    <t>Greater and easier access to market for micro-entrepreneurs, agri-cooperatives, women and youth are achieved to foster their economic inclusion</t>
  </si>
  <si>
    <t>Output 2.1</t>
  </si>
  <si>
    <t>Indicator  2.1.1:</t>
  </si>
  <si>
    <t>Indicator 2.1.2:</t>
  </si>
  <si>
    <t>Output 2.2</t>
  </si>
  <si>
    <t>Indicator  2.2.1:</t>
  </si>
  <si>
    <t>Indicator 2.2.2:</t>
  </si>
  <si>
    <t>Access to finance is increased for micro-entrepreneurs and agri-cooperatives to accelerate SDGs.</t>
  </si>
  <si>
    <t>Increased responsiveness of the Fund to the socio-economic impact of the covid-19 pandemic on countries</t>
  </si>
  <si>
    <t>Outcome 2</t>
  </si>
  <si>
    <t>BTOR on the SharePoint</t>
  </si>
  <si>
    <t>18 months</t>
  </si>
  <si>
    <t>1 Prospectus of 500 copies are produced and shared</t>
  </si>
  <si>
    <t>Some pictures abd videos are produced ()</t>
  </si>
  <si>
    <t xml:space="preserve">2 Articles was wrote and shared on UNDP Website </t>
  </si>
  <si>
    <t>https://eur03.safelinks.protection.outlook.com/?url=https%3A%2F%2Fwww.bj.undp.org%2Fcontent%2Fbenin%2Ffr%2Fhome%2Fpresscenter%2Farticles%2Fameliorer-le-relevement-post--covid-des-populations-vulnerables-.html&amp;data=04%7C01%7Cmadinatou.ahounou%40uncdf.org%7C66028f26d1e549423fcf08da1b93b23a%7Cb3e5db5e2944483799f57488ace54319%7C0%7C0%7C637852618399348165%7CUnknown%7CTWFpbGZsb3d8eyJWIjoiMC4wLjAwMDAiLCJQIjoiV2luMzIiLCJBTiI6Ik1haWwiLCJXVCI6Mn0%3D%7C3000&amp;sdata=guyHR0Ifrzv4od%2BUZ6tW0NCMh1pXDUW%2FL9KpVdBq0Jw%3D&amp;reserved=0</t>
  </si>
  <si>
    <t>https://eur03.safelinks.protection.outlook.com/?url=https%3A%2F%2Fpnudbenin.medium.com%2Frel%25C3%25A8vement-post-covid-19-au-b%25C3%25A9nin-linclusion-num%25C3%25A9rique-pour-stimuler-l-%25C3%25A9conomie-locale-52c129d903be&amp;data=04%7C01%7Cmadinatou.ahounou%40uncdf.org%7C66028f26d1e549423fcf08da1b93b23a%7Cb3e5db5e2944483799f57488ace54319%7C0%7C0%7C637852618399348165%7CUnknown%7CTWFpbGZsb3d8eyJWIjoiMC4wLjAwMDAiLCJQIjoiV2luMzIiLCJBTiI6Ik1haWwiLCJXVCI6Mn0%3D%7C3000&amp;sdata=Cbm7t1RJ15uY1XLwAxArG4UUVd9xg4IwGbVTvcQ8U0s%3D&amp;reserved=0</t>
  </si>
  <si>
    <t>https://eur03.safelinks.protection.outlook.com/?url=https%3A%2F%2Fwww.bj.undp.org%2Fcontent%2Fbenin%2Ffr%2Fhome%2Flibrary%2Fcrisis_prevention_and_recovery21%2Fdepliant-de-presentation-du-projet-r2r-au-benin.html&amp;data=04%7C01%7Cmadinatou.ahounou%40uncdf.org%7C66028f26d1e549423fcf08da1b93b23a%7Cb3e5db5e2944483799f57488ace54319%7C0%7C0%7C637852618399348165%7CUnknown%7CTWFpbGZsb3d8eyJWIjoiMC4wLjAwMDAiLCJQIjoiV2luMzIiLCJBTiI6Ik1haWwiLCJXVCI6Mn0%3D%7C3000&amp;sdata=FlQEdOhFhMQECKP5pG864xn%2FvwwdoVbA7JEu00gGjvw%3D&amp;reserved=0</t>
  </si>
  <si>
    <t xml:space="preserve">9 messages had put on Twitter </t>
  </si>
  <si>
    <t>https://eur03.safelinks.protection.outlook.com/?url=https%3A%2F%2Ftwitter.com%2FPNUDBenin%2Fstatus%2F1498960740526530564%3Fs%3D20%26t%3D_zzUmT4h1fpJeMnLqF9xKg&amp;data=04%7C01%7Cmadinatou.ahounou%40uncdf.org%7C66028f26d1e549423fcf08da1b93b23a%7Cb3e5db5e2944483799f57488ace54319%7C0%7C0%7C637852618399348165%7CUnknown%7CTWFpbGZsb3d8eyJWIjoiMC4wLjAwMDAiLCJQIjoiV2luMzIiLCJBTiI6Ik1haWwiLCJXVCI6Mn0%3D%7C3000&amp;sdata=SsE10fWH5NCxTOXGucUfI5L4J3b0DMXpG6qr290r%2Bkw%3D&amp;reserved=0</t>
  </si>
  <si>
    <t>https://eur03.safelinks.protection.outlook.com/?url=https%3A%2F%2Ftwitter.com%2FPNUDBenin%2Fstatus%2F1498958051906310148%3Fs%3D20%26t%3D_zzUmT4h1fpJeMnLqF9xKg&amp;data=04%7C01%7Cmadinatou.ahounou%40uncdf.org%7C66028f26d1e549423fcf08da1b93b23a%7Cb3e5db5e2944483799f57488ace54319%7C0%7C0%7C637852618399348165%7CUnknown%7CTWFpbGZsb3d8eyJWIjoiMC4wLjAwMDAiLCJQIjoiV2luMzIiLCJBTiI6Ik1haWwiLCJXVCI6Mn0%3D%7C3000&amp;sdata=e7E7%2BIQeJ8oAOLWp8ABKo1vnOnsl1FhRHLbMJYEL%2F9o%3D&amp;reserved=0</t>
  </si>
  <si>
    <t>https://eur03.safelinks.protection.outlook.com/?url=https%3A%2F%2Ftwitter.com%2FPNUDBenin%2Fstatus%2F1498217048735985664%3Fs%3D20%26t%3D_zzUmT4h1fpJeMnLqF9xKg&amp;data=04%7C01%7Cmadinatou.ahounou%40uncdf.org%7C66028f26d1e549423fcf08da1b93b23a%7Cb3e5db5e2944483799f57488ace54319%7C0%7C0%7C637852618399348165%7CUnknown%7CTWFpbGZsb3d8eyJWIjoiMC4wLjAwMDAiLCJQIjoiV2luMzIiLCJBTiI6Ik1haWwiLCJXVCI6Mn0%3D%7C3000&amp;sdata=pVLJJpZDylZjGX7gPcSYGz72w9xuxrSmFxHYDlLhmlI%3D&amp;reserved=0</t>
  </si>
  <si>
    <t>https://eur03.safelinks.protection.outlook.com/?url=https%3A%2F%2Ftwitter.com%2FPNUDBenin%2Fstatus%2F1496358530026287104%3Fs%3D20%26t%3D_zzUmT4h1fpJeMnLqF9xKg&amp;data=04%7C01%7Cmadinatou.ahounou%40uncdf.org%7C66028f26d1e549423fcf08da1b93b23a%7Cb3e5db5e2944483799f57488ace54319%7C0%7C0%7C637852618399348165%7CUnknown%7CTWFpbGZsb3d8eyJWIjoiMC4wLjAwMDAiLCJQIjoiV2luMzIiLCJBTiI6Ik1haWwiLCJXVCI6Mn0%3D%7C3000&amp;sdata=9qCrvvqqJjR7aP2kD8yGCDowIOJWgY6eFK11uI%2F6vZc%3D&amp;reserved=0</t>
  </si>
  <si>
    <t>https://eur03.safelinks.protection.outlook.com/?url=https%3A%2F%2Ftwitter.com%2FPNUDBenin%2Fstatus%2F1496214006700331008%3Fs%3D20%26t%3D_zzUmT4h1fpJeMnLqF9xKg&amp;data=04%7C01%7Cmadinatou.ahounou%40uncdf.org%7C66028f26d1e549423fcf08da1b93b23a%7Cb3e5db5e2944483799f57488ace54319%7C0%7C0%7C637852618399348165%7CUnknown%7CTWFpbGZsb3d8eyJWIjoiMC4wLjAwMDAiLCJQIjoiV2luMzIiLCJBTiI6Ik1haWwiLCJXVCI6Mn0%3D%7C3000&amp;sdata=7iOMJtsGp6dhyWd8lfXRfqpr1am%2BnJePdDSgU0eKWzU%3D&amp;reserved=0</t>
  </si>
  <si>
    <t>https://eur03.safelinks.protection.outlook.com/?url=https%3A%2F%2Ftwitter.com%2FPNUDBenin%2Fstatus%2F1496216284287148033%3Fs%3D20%26t%3D_zzUmT4h1fpJeMnLqF9xKg&amp;data=04%7C01%7Cmadinatou.ahounou%40uncdf.org%7C66028f26d1e549423fcf08da1b93b23a%7Cb3e5db5e2944483799f57488ace54319%7C0%7C0%7C637852618399348165%7CUnknown%7CTWFpbGZsb3d8eyJWIjoiMC4wLjAwMDAiLCJQIjoiV2luMzIiLCJBTiI6Ik1haWwiLCJXVCI6Mn0%3D%7C3000&amp;sdata=HPVc9FL8T8aOz9hmq5%2F%2BLqAsCLS4mGoRIKeuPEzQTyw%3D&amp;reserved=0</t>
  </si>
  <si>
    <t>https://eur03.safelinks.protection.outlook.com/?url=https%3A%2F%2Ftwitter.com%2Ftchaoudonald%2Fstatus%2F1468779169496584195%3Fs%3D20%26t%3D_zzUmT4h1fpJeMnLqF9xKg&amp;data=04%7C01%7Cmadinatou.ahounou%40uncdf.org%7C66028f26d1e549423fcf08da1b93b23a%7Cb3e5db5e2944483799f57488ace54319%7C0%7C0%7C637852618399348165%7CUnknown%7CTWFpbGZsb3d8eyJWIjoiMC4wLjAwMDAiLCJQIjoiV2luMzIiLCJBTiI6Ik1haWwiLCJXVCI6Mn0%3D%7C3000&amp;sdata=PG%2Flt7Sv9E4apPxbna%2Bke2TkExsiuFn1h4iFvzadAhU%3D&amp;reserved=0</t>
  </si>
  <si>
    <t>https://eur03.safelinks.protection.outlook.com/?url=https%3A%2F%2Ftwitter.com%2FPNUDBenin%2Fstatus%2F1488456382663770113%3Fs%3D20%26t%3D_zzUmT4h1fpJeMnLqF9xKg&amp;data=04%7C01%7Cmadinatou.ahounou%40uncdf.org%7C66028f26d1e549423fcf08da1b93b23a%7Cb3e5db5e2944483799f57488ace54319%7C0%7C0%7C637852618399348165%7CUnknown%7CTWFpbGZsb3d8eyJWIjoiMC4wLjAwMDAiLCJQIjoiV2luMzIiLCJBTiI6Ik1haWwiLCJXVCI6Mn0%3D%7C3000&amp;sdata=tZORC0Hrd0bgFhEEm2GyiLL0%2BMoZRdcl8cA7fpzrUJE%3D&amp;reserved=0</t>
  </si>
  <si>
    <t>https://eur03.safelinks.protection.outlook.com/?url=https%3A%2F%2Ftwitter.com%2FPNUDBenin%2Fstatus%2F1488104204354965506%3Fs%3D20%26t%3D_zzUmT4h1fpJeMnLqF9xKg&amp;data=04%7C01%7Cmadinatou.ahounou%40uncdf.org%7C66028f26d1e549423fcf08da1b93b23a%7Cb3e5db5e2944483799f57488ace54319%7C0%7C0%7C637852618399348165%7CUnknown%7CTWFpbGZsb3d8eyJWIjoiMC4wLjAwMDAiLCJQIjoiV2luMzIiLCJBTiI6Ik1haWwiLCJXVCI6Mn0%3D%7C3000&amp;sdata=tQP8HImDbx6E%2F6KT9MUDj9r6DUbWk%2FvMXgjwfrqu2Ow%3D&amp;reserved=0</t>
  </si>
  <si>
    <t>Direct impact on 10,000 persons including:
at least 60% women in the 10 municipalities;
6,000 micro and small entrepreneurs (MSME);
4,000 smallholder farmers mobilized through agri-cooperative cooperatives and women's savings groups, to adress the adverse impact of the COVID-19 pandemic to their livelihoods.</t>
  </si>
  <si>
    <t>Data Base on implementing partners FSP ALIDé &amp; FECECAM available on the SharePoint</t>
  </si>
  <si>
    <t>A flyer printed (500 copies) shared with diverse public including benefiaries groups, 2 articles published on the UNDP website and 9 messages on Twitter</t>
  </si>
  <si>
    <t>More details on the SharePoint</t>
  </si>
  <si>
    <t xml:space="preserve">Efficient collaboration with and the involvement of the local authorities and sectorial ministries entities made it possible to target the most vulnerables villages and real beneficiaries. Such ecosystemic approach linked public and private (policy makers, regulators, capacity builders, financial services providers, fintech) stakeholders on common interests/objectives which is critical to innovation, long lasting partnerships and sustainable services providing.                                         </t>
  </si>
  <si>
    <t>It took us longer than originally planned to finalize implementing partners selection. 6 months no cost extension has been requested in order to implement and report properly on activities and results achieved.</t>
  </si>
  <si>
    <t xml:space="preserve">Some pupils/students who are not yet carrying out any productive activity attended capacity building activities. AGRICeF app benefit for 316 non targeted beneficiaries
</t>
  </si>
  <si>
    <t xml:space="preserve">Capacity building activities have initially been planned for some national structures. Following up on the project steering committee recommendations, it has been decided to focus on financial services providers' digital transformation that directly aimed to improve digital financial services providing to vulnerables populations over the 10 targeted districts.
</t>
  </si>
  <si>
    <t>No additional resources mobilized</t>
  </si>
  <si>
    <t>Number of beneficiaries trained on financial education, digital literacy and entrepreneurship (gender disaggregated)</t>
  </si>
  <si>
    <t>Number of beneficiaries using digital literacy tools with entrepreneurship skills (gender disaggregated)</t>
  </si>
  <si>
    <t>Number of new beneficiaries accessing market (disaggregated per women, micro and small entrepreneurs and smallholder farmers)</t>
  </si>
  <si>
    <t>Number of beneficiaries transacting on e-commerce platforms (disaggregated per women, micro and small entrepreneurs and smallholder farmers)</t>
  </si>
  <si>
    <t>Number of e-grant beneficiaries (disaggregation per women, smallholder farmers, MSME)</t>
  </si>
  <si>
    <t>Number of FSPs supported in its digital transformation</t>
  </si>
  <si>
    <t>Increased access to immediate health and socio-economic support to respond to the health and social impact of the COVID-19 pandemic</t>
  </si>
  <si>
    <t>Number of beneficiaries accessing digital solutions (digital savings and digital payments) availed by FSPs</t>
  </si>
  <si>
    <t>Resilience and Recovery initiatives are duly monitored, and lessons learnt shared</t>
  </si>
  <si>
    <t>Indicator 2.1.3:</t>
  </si>
  <si>
    <t>Baseline</t>
  </si>
  <si>
    <t xml:space="preserve">Target </t>
  </si>
  <si>
    <t>Number of beneficiaries reinforced in Agri-processing and innovative technics</t>
  </si>
  <si>
    <t>Indicator 1.1.3:</t>
  </si>
  <si>
    <t>Target</t>
  </si>
  <si>
    <t>At least 4 monitoring visits are organized</t>
  </si>
  <si>
    <t>At least 4 Knowledge management Tools shared with the beneficiaries</t>
  </si>
  <si>
    <t>Indicator 2.2.3:</t>
  </si>
  <si>
    <t>At least 1 evaluation is conducted</t>
  </si>
  <si>
    <t>June 2022</t>
  </si>
  <si>
    <t>UNCDF Dual Key system platform</t>
  </si>
  <si>
    <t xml:space="preserve">Greater interest to digital due to the initial capacity building activities completed as starting point </t>
  </si>
  <si>
    <t>Due to government's previous support to SMEs, the allocation's treshold has been raised from 3000 USD to 8000 USD in ordrer to target other beneficiaries segment</t>
  </si>
  <si>
    <t>FSP (ALIDé &amp; FECECAM) final evaluation reports</t>
  </si>
  <si>
    <t>Misunderstanding regarding the closing date didn't allow time do complete final evaluation</t>
  </si>
  <si>
    <t>Greater interest to digital driven by capacity building activities initially completed as starting point</t>
  </si>
  <si>
    <t>beneficiaries' interest and implementing partners' approach to capacitty building</t>
  </si>
  <si>
    <t xml:space="preserve">beneficiaries' interest and implementing partners' approach to capacitty building </t>
  </si>
  <si>
    <t>Existing fund were not enough to support more than 2 financial service providers (FSP) in their digital transformation ; in order not to sprinkle, the 10 districts have been grouped into two zones, one for each FSP</t>
  </si>
  <si>
    <r>
      <t xml:space="preserve">The main programme is divided in 2 outcomes and each outcome is divided into 2 main results
</t>
    </r>
    <r>
      <rPr>
        <b/>
        <sz val="11"/>
        <color theme="1"/>
        <rFont val="Arial"/>
        <family val="2"/>
      </rPr>
      <t>1- Increased responsiveness of the fund to the socio-economic impact of the COVID-19 pandemic on countries</t>
    </r>
    <r>
      <rPr>
        <sz val="11"/>
        <color theme="1"/>
        <rFont val="Arial"/>
        <family val="2"/>
      </rPr>
      <t xml:space="preserve">
1.1 </t>
    </r>
    <r>
      <rPr>
        <sz val="11"/>
        <rFont val="Arial"/>
        <family val="2"/>
      </rPr>
      <t>An increasing number o</t>
    </r>
    <r>
      <rPr>
        <sz val="11"/>
        <color theme="1"/>
        <rFont val="Arial"/>
        <family val="2"/>
      </rPr>
      <t xml:space="preserve">f digital and financial literate population (women, youth, micro-entrepreneurs and agri-cooperatives) capable to adopt and/or elaborate innovative solutions to their own needs is available.
1.2 Greater and easier access to market for micro-entrepreneurs, agri-cooperatives, women and youth are achieved to foster their economic inclusion.
</t>
    </r>
    <r>
      <rPr>
        <b/>
        <sz val="11"/>
        <color theme="1"/>
        <rFont val="Arial"/>
        <family val="2"/>
      </rPr>
      <t>2. Increased access to immediate health and socio-economic support to respond to the health and social impact of the COVID-19 pandemic</t>
    </r>
    <r>
      <rPr>
        <sz val="11"/>
        <color theme="1"/>
        <rFont val="Arial"/>
        <family val="2"/>
      </rPr>
      <t xml:space="preserve">
2.1 Access to finance is increased for affected micro-entrepreneurs and agri-cooperatives to accelerate SDGs.
2.2 Resilience and Recovery initiatives are duly monitored and lessons learnt shared.</t>
    </r>
  </si>
  <si>
    <r>
      <t>The project trained 12,761 persons directly among which 6,629 women ; allocated 15 egrants to SME owned by young and women ; supported 2 financial services providers' digital transformation  ;  t</t>
    </r>
    <r>
      <rPr>
        <sz val="11"/>
        <rFont val="Arial"/>
        <family val="2"/>
      </rPr>
      <t xml:space="preserve">rained </t>
    </r>
    <r>
      <rPr>
        <sz val="11"/>
        <color theme="1"/>
        <rFont val="Arial"/>
        <family val="2"/>
      </rPr>
      <t xml:space="preserve">202 beneficiaries in agri-processing and other innovative technics accross the 10 target municipalities (Nikki, Kalalé, Boukombe, Glazoué, Avrankou, Aplahoué, Grand Popo, Zagnanado, Bassila and Ketou) by building their capacities in : digital literacy, financial education &amp; entrepreneurship and </t>
    </r>
    <r>
      <rPr>
        <sz val="11"/>
        <rFont val="Arial"/>
        <family val="2"/>
      </rPr>
      <t>allowing the beneficiaries to increase their income.  These</t>
    </r>
    <r>
      <rPr>
        <sz val="11"/>
        <color theme="1"/>
        <rFont val="Arial"/>
        <family val="2"/>
      </rPr>
      <t xml:space="preserve"> results have been reached through partnership through performance based grants to implementing partners selected on</t>
    </r>
    <r>
      <rPr>
        <sz val="11"/>
        <rFont val="Arial"/>
        <family val="2"/>
      </rPr>
      <t xml:space="preserve"> a</t>
    </r>
    <r>
      <rPr>
        <sz val="11"/>
        <color theme="1"/>
        <rFont val="Arial"/>
        <family val="2"/>
      </rPr>
      <t xml:space="preserve"> competitive process. Involving both local autorithies and deconcentrated state services have also played a key role. By doing this, the project </t>
    </r>
    <r>
      <rPr>
        <sz val="11"/>
        <rFont val="Arial"/>
        <family val="2"/>
      </rPr>
      <t xml:space="preserve">has built a pilot ecosystemic </t>
    </r>
    <r>
      <rPr>
        <sz val="11"/>
        <color theme="1"/>
        <rFont val="Arial"/>
        <family val="2"/>
      </rPr>
      <t xml:space="preserve">approach to vulnerable populations' resilience which can be upscaled by relevant national entities and other partners in implementing the nationwide digital transformation promoted by the government.                                                    </t>
    </r>
  </si>
  <si>
    <r>
      <t xml:space="preserve">In 104 villages in the targeted 10 municipalities, 6,316 beneficiaries, among which </t>
    </r>
    <r>
      <rPr>
        <sz val="11"/>
        <rFont val="Arial"/>
        <family val="2"/>
      </rPr>
      <t>3,105</t>
    </r>
    <r>
      <rPr>
        <sz val="11"/>
        <color theme="1"/>
        <rFont val="Arial"/>
        <family val="2"/>
      </rPr>
      <t xml:space="preserve"> women, are now using platforms (AGRICeF &amp; AGRIYARA) designed by implementing partner and adapted by the R2R project support) to learn and/or upskill themselves  in basic management and financial operations and to access market. 601 among the project benefiaries used e-commerce platforms. In addition, 2 digital hubs are installed to facilitate access to those basic digital services  </t>
    </r>
    <r>
      <rPr>
        <sz val="11"/>
        <rFont val="Arial"/>
        <family val="2"/>
      </rPr>
      <t xml:space="preserve">and  also to be used as mobile phones charging facilities. By supporting to </t>
    </r>
    <r>
      <rPr>
        <sz val="11"/>
        <color theme="1"/>
        <rFont val="Arial"/>
        <family val="2"/>
      </rPr>
      <t xml:space="preserve">2 financial service providers, R2R </t>
    </r>
    <r>
      <rPr>
        <sz val="11"/>
        <rFont val="Arial"/>
        <family val="2"/>
      </rPr>
      <t>make possible access</t>
    </r>
    <r>
      <rPr>
        <sz val="11"/>
        <color theme="1"/>
        <rFont val="Arial"/>
        <family val="2"/>
      </rPr>
      <t xml:space="preserve">  to digital saving, loans and payments to 10,762 (7,083 women) smallholder farmers (304 cooperatives mostly women associations). 15 SME benefited from egrant (+/-8000 USD each) to recover and build resilience.                                                                                               </t>
    </r>
  </si>
  <si>
    <r>
      <t xml:space="preserve">On capacity building, the targeted women is 6,000 </t>
    </r>
    <r>
      <rPr>
        <sz val="11"/>
        <rFont val="Arial"/>
        <family val="2"/>
      </rPr>
      <t>while actual beneficiaries number</t>
    </r>
    <r>
      <rPr>
        <sz val="11"/>
        <color theme="1"/>
        <rFont val="Arial"/>
        <family val="2"/>
      </rPr>
      <t xml:space="preserve"> is 6,629 (</t>
    </r>
    <r>
      <rPr>
        <sz val="11"/>
        <rFont val="Arial"/>
        <family val="2"/>
      </rPr>
      <t xml:space="preserve">completion rate </t>
    </r>
    <r>
      <rPr>
        <sz val="11"/>
        <color theme="1"/>
        <rFont val="Arial"/>
        <family val="2"/>
      </rPr>
      <t xml:space="preserve">of 110,48%) ; regarding using digital solutions, the planned </t>
    </r>
    <r>
      <rPr>
        <sz val="11"/>
        <rFont val="Arial"/>
        <family val="2"/>
      </rPr>
      <t>number</t>
    </r>
    <r>
      <rPr>
        <sz val="11"/>
        <color theme="1"/>
        <rFont val="Arial"/>
        <family val="2"/>
      </rPr>
      <t xml:space="preserve"> was 3,000 women while the actual achievement  is 3,105 (103,50%). The trend is similar regarding access to digital financial services where women represent</t>
    </r>
    <r>
      <rPr>
        <sz val="11"/>
        <rFont val="Arial"/>
        <family val="2"/>
      </rPr>
      <t xml:space="preserve"> 66.18% </t>
    </r>
    <r>
      <rPr>
        <sz val="11"/>
        <color theme="1"/>
        <rFont val="Arial"/>
        <family val="2"/>
      </rPr>
      <t xml:space="preserve">of the beneficiaries. As far as egrants are concerned, all SME are owned by young people (&lt;35) </t>
    </r>
    <r>
      <rPr>
        <sz val="11"/>
        <rFont val="Arial"/>
        <family val="2"/>
      </rPr>
      <t>and/or</t>
    </r>
    <r>
      <rPr>
        <sz val="11"/>
        <color theme="1"/>
        <rFont val="Arial"/>
        <family val="2"/>
      </rPr>
      <t xml:space="preserve"> women.</t>
    </r>
  </si>
  <si>
    <r>
      <t xml:space="preserve">The project impacted directly in rural and remote areas 12,761 persons among which 6,629 women (upskilling in digital literacy, financial education &amp; entrepreneurship). Geographically, 104 most vulnerable villages </t>
    </r>
    <r>
      <rPr>
        <sz val="11"/>
        <rFont val="Arial"/>
        <family val="2"/>
      </rPr>
      <t>accross t</t>
    </r>
    <r>
      <rPr>
        <sz val="11"/>
        <color theme="1"/>
        <rFont val="Arial"/>
        <family val="2"/>
      </rPr>
      <t xml:space="preserve">he 10 munipalilities.  6,316 beneficiaries among which 3,105 womens are now using applications (basic technical and financial operations). 601 use e-commerce platforms. </t>
    </r>
    <r>
      <rPr>
        <sz val="11"/>
        <rFont val="Arial"/>
        <family val="2"/>
      </rPr>
      <t>10,762 people have access</t>
    </r>
    <r>
      <rPr>
        <sz val="11"/>
        <color rgb="FFFF0000"/>
        <rFont val="Arial"/>
        <family val="2"/>
      </rPr>
      <t xml:space="preserve"> </t>
    </r>
    <r>
      <rPr>
        <sz val="11"/>
        <color theme="1"/>
        <rFont val="Arial"/>
        <family val="2"/>
      </rPr>
      <t xml:space="preserve">to digital financial services (payments, savings, loans).                                                                                                                         </t>
    </r>
  </si>
  <si>
    <r>
      <t xml:space="preserve">Partnership between UNO (UNDP and UNCDF) </t>
    </r>
    <r>
      <rPr>
        <sz val="11"/>
        <rFont val="Arial"/>
        <family val="2"/>
      </rPr>
      <t>has helped</t>
    </r>
    <r>
      <rPr>
        <sz val="11"/>
        <color theme="1"/>
        <rFont val="Arial"/>
        <family val="2"/>
      </rPr>
      <t xml:space="preserve"> to better target, benefiaries and national entities and ongoing projects to be involved for better and complementary impact regarding responses to COVID 19. Also, partnering with private implementing partners through performance based grants conciliate market and sustainibilty approaches. 
</t>
    </r>
  </si>
  <si>
    <t>300 groups/cooperatives</t>
  </si>
  <si>
    <t>TIC ABC (implementing partner) reports + data base</t>
  </si>
  <si>
    <t>Numerica Center (implementing partner) reports+data 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</si>
</sst>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b/>
      <sz val="11"/>
      <color theme="1"/>
      <name val="Arial"/>
      <family val="2"/>
    </font>
    <font>
      <b/>
      <u/>
      <sz val="11"/>
      <color theme="10"/>
      <name val="Arial"/>
      <family val="2"/>
    </font>
    <font>
      <b/>
      <sz val="11"/>
      <color theme="1"/>
      <name val="Calibri"/>
      <family val="2"/>
      <scheme val="minor"/>
    </font>
    <font>
      <b/>
      <sz val="13"/>
      <color theme="1"/>
      <name val="Calibri"/>
      <family val="2"/>
      <scheme val="minor"/>
    </font>
    <font>
      <u/>
      <sz val="8"/>
      <color rgb="FF0070C0"/>
      <name val="Arial"/>
      <family val="2"/>
    </font>
    <font>
      <b/>
      <sz val="14"/>
      <color theme="1"/>
      <name val="Arial"/>
      <family val="2"/>
    </font>
    <font>
      <b/>
      <u/>
      <sz val="14"/>
      <color theme="1"/>
      <name val="Arial"/>
      <family val="2"/>
    </font>
    <font>
      <b/>
      <sz val="16"/>
      <color theme="1"/>
      <name val="Arial"/>
      <family val="2"/>
    </font>
    <font>
      <sz val="11"/>
      <color rgb="FF00B0F0"/>
      <name val="Calibri"/>
      <family val="2"/>
      <scheme val="minor"/>
    </font>
    <font>
      <b/>
      <i/>
      <sz val="16"/>
      <color theme="1"/>
      <name val="Arial"/>
      <family val="2"/>
    </font>
    <font>
      <sz val="10"/>
      <color rgb="FF0000FF"/>
      <name val="Arial"/>
      <family val="2"/>
    </font>
    <font>
      <sz val="10"/>
      <color rgb="FFFF0000"/>
      <name val="Arial"/>
      <family val="2"/>
    </font>
    <font>
      <i/>
      <sz val="11"/>
      <color rgb="FF0070C0"/>
      <name val="Arial"/>
      <family val="2"/>
    </font>
    <font>
      <b/>
      <sz val="11"/>
      <color rgb="FF0070C0"/>
      <name val="Arial"/>
      <family val="2"/>
    </font>
    <font>
      <sz val="11"/>
      <color rgb="FF0070C0"/>
      <name val="Arial"/>
      <family val="2"/>
    </font>
    <font>
      <b/>
      <i/>
      <sz val="11"/>
      <color rgb="FF0070C0"/>
      <name val="Arial"/>
      <family val="2"/>
    </font>
    <font>
      <sz val="11"/>
      <color rgb="FFFF0000"/>
      <name val="Arial"/>
      <family val="2"/>
    </font>
    <font>
      <sz val="11"/>
      <name val="Arial"/>
      <family val="2"/>
    </font>
  </fonts>
  <fills count="8">
    <fill>
      <patternFill patternType="none"/>
    </fill>
    <fill>
      <patternFill patternType="gray125"/>
    </fill>
    <fill>
      <patternFill patternType="solid">
        <fgColor rgb="FFF3F3F3"/>
        <bgColor indexed="64"/>
      </patternFill>
    </fill>
    <fill>
      <patternFill patternType="solid">
        <fgColor rgb="FFF2F2F2"/>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s>
  <borders count="3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rgb="FF000000"/>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rgb="FF000000"/>
      </right>
      <top/>
      <bottom/>
      <diagonal/>
    </border>
    <border>
      <left style="thin">
        <color indexed="64"/>
      </left>
      <right style="thin">
        <color indexed="64"/>
      </right>
      <top style="thin">
        <color indexed="64"/>
      </top>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right/>
      <top/>
      <bottom style="medium">
        <color theme="1"/>
      </bottom>
      <diagonal/>
    </border>
    <border>
      <left style="medium">
        <color theme="1"/>
      </left>
      <right/>
      <top/>
      <bottom style="medium">
        <color theme="1"/>
      </bottom>
      <diagonal/>
    </border>
    <border>
      <left/>
      <right style="thin">
        <color indexed="64"/>
      </right>
      <top/>
      <bottom style="medium">
        <color theme="1"/>
      </bottom>
      <diagonal/>
    </border>
  </borders>
  <cellStyleXfs count="2">
    <xf numFmtId="0" fontId="0" fillId="0" borderId="0"/>
    <xf numFmtId="0" fontId="1" fillId="0" borderId="0" applyNumberFormat="0" applyFill="0" applyBorder="0" applyAlignment="0" applyProtection="0"/>
  </cellStyleXfs>
  <cellXfs count="110">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wrapText="1"/>
    </xf>
    <xf numFmtId="0" fontId="1" fillId="0" borderId="0" xfId="1" applyAlignment="1">
      <alignment wrapText="1"/>
    </xf>
    <xf numFmtId="0" fontId="8" fillId="0" borderId="0" xfId="0" applyFont="1"/>
    <xf numFmtId="0" fontId="8" fillId="0" borderId="0" xfId="0" applyFont="1" applyAlignment="1">
      <alignment wrapText="1"/>
    </xf>
    <xf numFmtId="0" fontId="9" fillId="0" borderId="0" xfId="0" applyFont="1" applyAlignment="1">
      <alignment wrapText="1"/>
    </xf>
    <xf numFmtId="0" fontId="11" fillId="0" borderId="0" xfId="0" applyFont="1" applyAlignment="1">
      <alignment horizontal="left" vertical="center" wrapText="1"/>
    </xf>
    <xf numFmtId="0" fontId="8" fillId="0" borderId="0" xfId="0" applyFont="1" applyAlignment="1">
      <alignment vertical="center" wrapText="1"/>
    </xf>
    <xf numFmtId="0" fontId="12" fillId="0" borderId="0" xfId="1" applyFont="1" applyAlignment="1">
      <alignment horizontal="left" vertical="center" wrapText="1"/>
    </xf>
    <xf numFmtId="0" fontId="9" fillId="0" borderId="0" xfId="0" applyFont="1"/>
    <xf numFmtId="0" fontId="3" fillId="0" borderId="0" xfId="0" applyFont="1" applyAlignment="1">
      <alignment horizontal="center" vertical="center" wrapText="1"/>
    </xf>
    <xf numFmtId="0" fontId="0" fillId="0" borderId="8" xfId="0" applyBorder="1"/>
    <xf numFmtId="0" fontId="0" fillId="0" borderId="3" xfId="0" applyBorder="1" applyAlignment="1">
      <alignment wrapText="1"/>
    </xf>
    <xf numFmtId="0" fontId="0" fillId="0" borderId="3" xfId="0" applyBorder="1" applyAlignment="1">
      <alignment horizontal="left" wrapText="1"/>
    </xf>
    <xf numFmtId="0" fontId="0" fillId="0" borderId="5" xfId="0" applyBorder="1"/>
    <xf numFmtId="0" fontId="0" fillId="0" borderId="6" xfId="0" applyBorder="1"/>
    <xf numFmtId="0" fontId="13" fillId="5" borderId="1" xfId="0" applyFont="1" applyFill="1" applyBorder="1"/>
    <xf numFmtId="0" fontId="13" fillId="5" borderId="2" xfId="0" applyFont="1" applyFill="1" applyBorder="1"/>
    <xf numFmtId="0" fontId="15"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13" fillId="0" borderId="4" xfId="0" applyFont="1" applyBorder="1"/>
    <xf numFmtId="0" fontId="13" fillId="0" borderId="4" xfId="0" applyFont="1" applyBorder="1" applyAlignment="1">
      <alignment vertical="center"/>
    </xf>
    <xf numFmtId="0" fontId="4" fillId="0" borderId="8" xfId="0" applyFont="1" applyBorder="1"/>
    <xf numFmtId="0" fontId="8" fillId="0" borderId="11" xfId="0" applyFont="1" applyBorder="1"/>
    <xf numFmtId="0" fontId="8" fillId="0" borderId="12" xfId="0" applyFont="1" applyBorder="1" applyAlignment="1">
      <alignment horizontal="justify" vertical="center" wrapText="1"/>
    </xf>
    <xf numFmtId="0" fontId="8" fillId="0" borderId="19" xfId="0" applyFont="1" applyBorder="1" applyAlignment="1">
      <alignment horizontal="justify" vertical="center" wrapText="1"/>
    </xf>
    <xf numFmtId="0" fontId="11" fillId="0" borderId="21" xfId="0" applyFont="1" applyBorder="1" applyAlignment="1">
      <alignment vertical="center" wrapText="1"/>
    </xf>
    <xf numFmtId="0" fontId="8" fillId="0" borderId="21" xfId="0" applyFont="1" applyBorder="1" applyAlignment="1">
      <alignment vertical="center" wrapText="1"/>
    </xf>
    <xf numFmtId="0" fontId="8" fillId="0" borderId="22" xfId="0" applyFont="1" applyBorder="1" applyAlignment="1">
      <alignment vertical="center" wrapText="1"/>
    </xf>
    <xf numFmtId="0" fontId="8" fillId="0" borderId="23" xfId="0" applyFont="1" applyBorder="1" applyAlignment="1">
      <alignment horizontal="justify" vertical="center" wrapText="1"/>
    </xf>
    <xf numFmtId="0" fontId="8" fillId="0" borderId="0" xfId="0" applyFont="1" applyProtection="1">
      <protection locked="0"/>
    </xf>
    <xf numFmtId="0" fontId="9" fillId="0" borderId="0" xfId="0" applyFont="1" applyAlignment="1">
      <alignment horizontal="left" vertical="center" wrapText="1"/>
    </xf>
    <xf numFmtId="0" fontId="0" fillId="0" borderId="4" xfId="0" applyBorder="1"/>
    <xf numFmtId="0" fontId="13" fillId="0" borderId="3" xfId="0" applyFont="1" applyBorder="1"/>
    <xf numFmtId="0" fontId="13" fillId="0" borderId="9" xfId="0" applyFont="1" applyBorder="1" applyAlignment="1">
      <alignment vertical="center"/>
    </xf>
    <xf numFmtId="0" fontId="16" fillId="0" borderId="0" xfId="0" applyFont="1" applyAlignment="1" applyProtection="1">
      <alignment horizontal="left"/>
      <protection locked="0"/>
    </xf>
    <xf numFmtId="0" fontId="8" fillId="0" borderId="10" xfId="0" applyFont="1" applyBorder="1" applyAlignment="1" applyProtection="1">
      <alignment horizontal="justify" vertical="center" wrapText="1"/>
      <protection locked="0"/>
    </xf>
    <xf numFmtId="0" fontId="16" fillId="0" borderId="24" xfId="0" applyFont="1" applyBorder="1" applyAlignment="1">
      <alignment vertical="center" wrapText="1"/>
    </xf>
    <xf numFmtId="0" fontId="4" fillId="0" borderId="20" xfId="0" applyFont="1" applyBorder="1" applyAlignment="1">
      <alignment horizontal="justify" vertical="center" wrapText="1"/>
    </xf>
    <xf numFmtId="0" fontId="11" fillId="0" borderId="12"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3" xfId="0" applyFont="1" applyBorder="1" applyAlignment="1">
      <alignment horizontal="center" vertical="center" wrapText="1"/>
    </xf>
    <xf numFmtId="0" fontId="17" fillId="7" borderId="15" xfId="0" applyFont="1" applyFill="1" applyBorder="1" applyAlignment="1" applyProtection="1">
      <alignment horizontal="center" vertical="center" wrapText="1"/>
      <protection locked="0"/>
    </xf>
    <xf numFmtId="0" fontId="16" fillId="7" borderId="15" xfId="0" applyFont="1" applyFill="1" applyBorder="1" applyAlignment="1" applyProtection="1">
      <alignment horizontal="center" vertical="center" wrapText="1"/>
      <protection locked="0"/>
    </xf>
    <xf numFmtId="0" fontId="16" fillId="7" borderId="2" xfId="0" applyFont="1" applyFill="1" applyBorder="1" applyAlignment="1" applyProtection="1">
      <alignment horizontal="center" vertical="center" wrapText="1"/>
      <protection locked="0"/>
    </xf>
    <xf numFmtId="0" fontId="4" fillId="0" borderId="1" xfId="0" applyFont="1" applyBorder="1" applyAlignment="1">
      <alignment horizontal="justify" vertical="center" wrapText="1"/>
    </xf>
    <xf numFmtId="0" fontId="8" fillId="0" borderId="26" xfId="0" applyFont="1" applyBorder="1" applyAlignment="1">
      <alignment horizontal="justify" vertical="center" wrapText="1"/>
    </xf>
    <xf numFmtId="0" fontId="11" fillId="0" borderId="27"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6" xfId="0" applyFont="1" applyBorder="1" applyAlignment="1">
      <alignment horizontal="center" vertical="center" wrapText="1"/>
    </xf>
    <xf numFmtId="0" fontId="21" fillId="0" borderId="3" xfId="0" applyFont="1" applyBorder="1" applyAlignment="1">
      <alignment vertical="center" wrapText="1"/>
    </xf>
    <xf numFmtId="0" fontId="21" fillId="0" borderId="3" xfId="0" applyFont="1" applyBorder="1" applyAlignment="1">
      <alignment wrapText="1"/>
    </xf>
    <xf numFmtId="0" fontId="1" fillId="0" borderId="6" xfId="1" applyBorder="1" applyAlignment="1">
      <alignment vertical="center" wrapText="1"/>
    </xf>
    <xf numFmtId="0" fontId="22" fillId="0" borderId="3" xfId="0" applyFont="1" applyBorder="1" applyAlignment="1">
      <alignment vertical="center" wrapText="1"/>
    </xf>
    <xf numFmtId="0" fontId="23" fillId="0" borderId="0" xfId="0" applyFont="1" applyAlignment="1">
      <alignment vertical="center" wrapText="1"/>
    </xf>
    <xf numFmtId="0" fontId="24" fillId="0" borderId="25" xfId="0" applyFont="1" applyBorder="1" applyAlignment="1">
      <alignment horizontal="left" vertical="top" wrapText="1"/>
    </xf>
    <xf numFmtId="0" fontId="25" fillId="0" borderId="12" xfId="0" applyFont="1" applyBorder="1" applyAlignment="1">
      <alignment horizontal="center" vertical="center" wrapText="1"/>
    </xf>
    <xf numFmtId="0" fontId="24" fillId="0" borderId="12" xfId="0" applyFont="1" applyBorder="1" applyAlignment="1">
      <alignment horizontal="center" vertical="center" wrapText="1"/>
    </xf>
    <xf numFmtId="0" fontId="25" fillId="0" borderId="12" xfId="0" applyFont="1" applyBorder="1" applyAlignment="1">
      <alignment horizontal="justify" vertical="center" wrapText="1"/>
    </xf>
    <xf numFmtId="0" fontId="24" fillId="0" borderId="12" xfId="0" applyFont="1" applyBorder="1" applyAlignment="1">
      <alignment horizontal="left" vertical="top" wrapText="1"/>
    </xf>
    <xf numFmtId="0" fontId="1" fillId="0" borderId="0" xfId="1" applyAlignment="1">
      <alignment vertical="center" wrapText="1"/>
    </xf>
    <xf numFmtId="0" fontId="26" fillId="0" borderId="0" xfId="0" applyFont="1" applyAlignment="1">
      <alignment vertical="center" wrapText="1"/>
    </xf>
    <xf numFmtId="0" fontId="1" fillId="0" borderId="0" xfId="1" applyAlignment="1">
      <alignment horizontal="left" vertical="center" wrapText="1"/>
    </xf>
    <xf numFmtId="0" fontId="4" fillId="0" borderId="0" xfId="0" applyFont="1" applyAlignment="1">
      <alignment horizontal="left" vertical="center" wrapText="1"/>
    </xf>
    <xf numFmtId="0" fontId="8" fillId="6" borderId="0" xfId="0" applyFont="1" applyFill="1" applyAlignment="1">
      <alignment horizontal="left" vertical="center" wrapText="1"/>
    </xf>
    <xf numFmtId="0" fontId="8" fillId="6" borderId="0" xfId="0" applyFont="1" applyFill="1" applyAlignment="1">
      <alignment vertical="center" wrapText="1"/>
    </xf>
    <xf numFmtId="0" fontId="24" fillId="0" borderId="12" xfId="0" applyFont="1" applyBorder="1" applyAlignment="1">
      <alignment vertical="center" wrapText="1"/>
    </xf>
    <xf numFmtId="0" fontId="24" fillId="0" borderId="12" xfId="0" applyFont="1" applyBorder="1" applyAlignment="1">
      <alignment horizontal="center" wrapText="1"/>
    </xf>
    <xf numFmtId="0" fontId="11" fillId="0" borderId="14" xfId="0" applyFont="1" applyBorder="1" applyAlignment="1">
      <alignment horizontal="center" vertical="center" wrapText="1"/>
    </xf>
    <xf numFmtId="0" fontId="4" fillId="0" borderId="12" xfId="0" applyFont="1" applyBorder="1" applyAlignment="1">
      <alignment vertical="center" wrapText="1"/>
    </xf>
    <xf numFmtId="0" fontId="11" fillId="0" borderId="12" xfId="0" applyFont="1" applyBorder="1" applyAlignment="1">
      <alignment vertical="center" wrapText="1"/>
    </xf>
    <xf numFmtId="0" fontId="8" fillId="0" borderId="12" xfId="0" applyFont="1" applyBorder="1" applyAlignment="1">
      <alignment vertical="center" wrapText="1"/>
    </xf>
    <xf numFmtId="0" fontId="25" fillId="0" borderId="12" xfId="0" applyFont="1" applyBorder="1" applyAlignment="1">
      <alignment vertical="center" wrapText="1"/>
    </xf>
    <xf numFmtId="0" fontId="24" fillId="0" borderId="12" xfId="0" applyFont="1" applyBorder="1" applyAlignment="1">
      <alignment horizontal="justify" vertical="center" wrapText="1"/>
    </xf>
    <xf numFmtId="0" fontId="16" fillId="0" borderId="12" xfId="0" applyFont="1" applyBorder="1" applyAlignment="1">
      <alignment vertical="center" wrapText="1"/>
    </xf>
    <xf numFmtId="0" fontId="4" fillId="0" borderId="12" xfId="0" applyFont="1" applyBorder="1" applyAlignment="1">
      <alignment horizontal="justify" vertical="center" wrapText="1"/>
    </xf>
    <xf numFmtId="0" fontId="8" fillId="0" borderId="12" xfId="0" applyFont="1" applyBorder="1"/>
    <xf numFmtId="0" fontId="14" fillId="4" borderId="1" xfId="0" applyFont="1" applyFill="1" applyBorder="1" applyAlignment="1">
      <alignment horizontal="center"/>
    </xf>
    <xf numFmtId="0" fontId="14" fillId="4" borderId="2" xfId="0" applyFont="1" applyFill="1" applyBorder="1" applyAlignment="1">
      <alignment horizontal="center"/>
    </xf>
    <xf numFmtId="0" fontId="9" fillId="6" borderId="0" xfId="0" applyFont="1" applyFill="1" applyAlignment="1">
      <alignment horizontal="left"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1" fillId="0" borderId="3" xfId="0" applyFont="1" applyBorder="1" applyAlignment="1">
      <alignment horizontal="left" vertical="center" wrapText="1"/>
    </xf>
    <xf numFmtId="0" fontId="2" fillId="0" borderId="3" xfId="0" applyFont="1" applyBorder="1" applyAlignment="1">
      <alignment horizontal="left" vertical="center" wrapText="1"/>
    </xf>
    <xf numFmtId="0" fontId="2" fillId="0" borderId="6" xfId="0" applyFont="1" applyBorder="1" applyAlignment="1">
      <alignment horizontal="left" vertical="center" wrapText="1"/>
    </xf>
    <xf numFmtId="0" fontId="2" fillId="0" borderId="4" xfId="0" applyFont="1" applyBorder="1" applyAlignment="1">
      <alignment vertical="center" wrapText="1"/>
    </xf>
    <xf numFmtId="0" fontId="4" fillId="0" borderId="30" xfId="0" applyFont="1" applyBorder="1" applyAlignment="1">
      <alignment vertical="center" wrapText="1"/>
    </xf>
    <xf numFmtId="0" fontId="0" fillId="0" borderId="29" xfId="0" applyBorder="1" applyAlignment="1">
      <alignment vertical="center" wrapText="1"/>
    </xf>
    <xf numFmtId="0" fontId="0" fillId="0" borderId="31" xfId="0" applyBorder="1" applyAlignment="1">
      <alignment vertical="center" wrapText="1"/>
    </xf>
    <xf numFmtId="0" fontId="8" fillId="0" borderId="15" xfId="0" applyFont="1" applyBorder="1" applyAlignment="1">
      <alignment horizontal="justify" vertical="center" wrapText="1"/>
    </xf>
    <xf numFmtId="0" fontId="8" fillId="0" borderId="13" xfId="0" applyFont="1" applyBorder="1" applyAlignment="1">
      <alignment horizontal="justify" vertical="center" wrapText="1"/>
    </xf>
    <xf numFmtId="0" fontId="8" fillId="0" borderId="16" xfId="0" applyFont="1" applyBorder="1" applyAlignment="1">
      <alignment horizontal="justify" vertical="center" wrapText="1"/>
    </xf>
    <xf numFmtId="0" fontId="8" fillId="0" borderId="17" xfId="0" applyFont="1" applyBorder="1" applyAlignment="1">
      <alignment horizontal="justify" vertical="center" wrapText="1"/>
    </xf>
    <xf numFmtId="0" fontId="25" fillId="0" borderId="12" xfId="0" applyFont="1" applyBorder="1" applyAlignment="1">
      <alignment horizontal="center" vertical="center" wrapText="1"/>
    </xf>
    <xf numFmtId="0" fontId="18" fillId="0" borderId="0" xfId="0" applyFont="1" applyAlignment="1" applyProtection="1">
      <alignment horizontal="center" vertical="center"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341</xdr:rowOff>
    </xdr:from>
    <xdr:to>
      <xdr:col>0</xdr:col>
      <xdr:colOff>5502275</xdr:colOff>
      <xdr:row>43</xdr:row>
      <xdr:rowOff>160855</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ossoba.nanako@uncdf.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eur03.safelinks.protection.outlook.com/?url=https%3A%2F%2Ftwitter.com%2FPNUDBenin%2Fstatus%2F1498217048735985664%3Fs%3D20%26t%3D_zzUmT4h1fpJeMnLqF9xKg&amp;data=04%7C01%7Cmadinatou.ahounou%40uncdf.org%7C66028f26d1e549423fcf08da1b93b23a%7Cb3e5db5e2944483799f57488ace54319%7C0%7C0%7C637852618399348165%7CUnknown%7CTWFpbGZsb3d8eyJWIjoiMC4wLjAwMDAiLCJQIjoiV2luMzIiLCJBTiI6Ik1haWwiLCJXVCI6Mn0%3D%7C3000&amp;sdata=pVLJJpZDylZjGX7gPcSYGz72w9xuxrSmFxHYDlLhmlI%3D&amp;reserved=0" TargetMode="External"/><Relationship Id="rId13" Type="http://schemas.openxmlformats.org/officeDocument/2006/relationships/hyperlink" Target="https://eur03.safelinks.protection.outlook.com/?url=https%3A%2F%2Ftwitter.com%2FPNUDBenin%2Fstatus%2F1488456382663770113%3Fs%3D20%26t%3D_zzUmT4h1fpJeMnLqF9xKg&amp;data=04%7C01%7Cmadinatou.ahounou%40uncdf.org%7C66028f26d1e549423fcf08da1b93b23a%7Cb3e5db5e2944483799f57488ace54319%7C0%7C0%7C637852618399348165%7CUnknown%7CTWFpbGZsb3d8eyJWIjoiMC4wLjAwMDAiLCJQIjoiV2luMzIiLCJBTiI6Ik1haWwiLCJXVCI6Mn0%3D%7C3000&amp;sdata=tZORC0Hrd0bgFhEEm2GyiLL0%2BMoZRdcl8cA7fpzrUJE%3D&amp;reserved=0" TargetMode="External"/><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7" Type="http://schemas.openxmlformats.org/officeDocument/2006/relationships/hyperlink" Target="https://eur03.safelinks.protection.outlook.com/?url=https%3A%2F%2Ftwitter.com%2FPNUDBenin%2Fstatus%2F1498958051906310148%3Fs%3D20%26t%3D_zzUmT4h1fpJeMnLqF9xKg&amp;data=04%7C01%7Cmadinatou.ahounou%40uncdf.org%7C66028f26d1e549423fcf08da1b93b23a%7Cb3e5db5e2944483799f57488ace54319%7C0%7C0%7C637852618399348165%7CUnknown%7CTWFpbGZsb3d8eyJWIjoiMC4wLjAwMDAiLCJQIjoiV2luMzIiLCJBTiI6Ik1haWwiLCJXVCI6Mn0%3D%7C3000&amp;sdata=e7E7%2BIQeJ8oAOLWp8ABKo1vnOnsl1FhRHLbMJYEL%2F9o%3D&amp;reserved=0" TargetMode="External"/><Relationship Id="rId12" Type="http://schemas.openxmlformats.org/officeDocument/2006/relationships/hyperlink" Target="https://eur03.safelinks.protection.outlook.com/?url=https%3A%2F%2Ftwitter.com%2Ftchaoudonald%2Fstatus%2F1468779169496584195%3Fs%3D20%26t%3D_zzUmT4h1fpJeMnLqF9xKg&amp;data=04%7C01%7Cmadinatou.ahounou%40uncdf.org%7C66028f26d1e549423fcf08da1b93b23a%7Cb3e5db5e2944483799f57488ace54319%7C0%7C0%7C637852618399348165%7CUnknown%7CTWFpbGZsb3d8eyJWIjoiMC4wLjAwMDAiLCJQIjoiV2luMzIiLCJBTiI6Ik1haWwiLCJXVCI6Mn0%3D%7C3000&amp;sdata=PG%2Flt7Sv9E4apPxbna%2Bke2TkExsiuFn1h4iFvzadAhU%3D&amp;reserved=0" TargetMode="External"/><Relationship Id="rId2" Type="http://schemas.openxmlformats.org/officeDocument/2006/relationships/hyperlink" Target="../../cossoba.nanako/AppData/Local/Microsoft/Windows/INetCache/Content.Outlook/maria.herrera/AppData/Local/AppData/Local/AppData/Local/Microsoft/Windows/INetCache/Content.Outlook/AppData/Local/Microsoft/Windows/AppData/Local/Microsoft/olga.aleshina/AppData/Local/Microsoft/covid19mptfcall1/Shared%20Documents/Forms/AllItems.aspx" TargetMode="External"/><Relationship Id="rId16" Type="http://schemas.openxmlformats.org/officeDocument/2006/relationships/drawing" Target="../drawings/drawing1.xml"/><Relationship Id="rId1" Type="http://schemas.openxmlformats.org/officeDocument/2006/relationships/hyperlink" Target="../../cossoba.nanako/AppData/Local/Microsoft/Windows/INetCache/Content.Outlook/maria.herrera/AppData/Local/AppData/Local/AppData/Local/Microsoft/Windows/INetCache/Content.Outlook/AppData/Local/Microsoft/Windows/AppData/Local/Microsoft/olga.aleshina/AppData/Local/Microsoft/covid19mptfcall1/Shared%20Documents/Forms/AllItems.aspx" TargetMode="External"/><Relationship Id="rId6" Type="http://schemas.openxmlformats.org/officeDocument/2006/relationships/hyperlink" Target="https://eur03.safelinks.protection.outlook.com/?url=https%3A%2F%2Ftwitter.com%2FPNUDBenin%2Fstatus%2F1498960740526530564%3Fs%3D20%26t%3D_zzUmT4h1fpJeMnLqF9xKg&amp;data=04%7C01%7Cmadinatou.ahounou%40uncdf.org%7C66028f26d1e549423fcf08da1b93b23a%7Cb3e5db5e2944483799f57488ace54319%7C0%7C0%7C637852618399348165%7CUnknown%7CTWFpbGZsb3d8eyJWIjoiMC4wLjAwMDAiLCJQIjoiV2luMzIiLCJBTiI6Ik1haWwiLCJXVCI6Mn0%3D%7C3000&amp;sdata=SsE10fWH5NCxTOXGucUfI5L4J3b0DMXpG6qr290r%2Bkw%3D&amp;reserved=0" TargetMode="External"/><Relationship Id="rId11" Type="http://schemas.openxmlformats.org/officeDocument/2006/relationships/hyperlink" Target="https://eur03.safelinks.protection.outlook.com/?url=https%3A%2F%2Ftwitter.com%2FPNUDBenin%2Fstatus%2F1496216284287148033%3Fs%3D20%26t%3D_zzUmT4h1fpJeMnLqF9xKg&amp;data=04%7C01%7Cmadinatou.ahounou%40uncdf.org%7C66028f26d1e549423fcf08da1b93b23a%7Cb3e5db5e2944483799f57488ace54319%7C0%7C0%7C637852618399348165%7CUnknown%7CTWFpbGZsb3d8eyJWIjoiMC4wLjAwMDAiLCJQIjoiV2luMzIiLCJBTiI6Ik1haWwiLCJXVCI6Mn0%3D%7C3000&amp;sdata=HPVc9FL8T8aOz9hmq5%2F%2BLqAsCLS4mGoRIKeuPEzQTyw%3D&amp;reserved=0" TargetMode="External"/><Relationship Id="rId5" Type="http://schemas.openxmlformats.org/officeDocument/2006/relationships/hyperlink" Target="https://eur03.safelinks.protection.outlook.com/?url=https%3A%2F%2Fwww.bj.undp.org%2Fcontent%2Fbenin%2Ffr%2Fhome%2Flibrary%2Fcrisis_prevention_and_recovery21%2Fdepliant-de-presentation-du-projet-r2r-au-benin.html&amp;data=04%7C01%7Cmadinatou.ahounou%40uncdf.org%7C66028f26d1e549423fcf08da1b93b23a%7Cb3e5db5e2944483799f57488ace54319%7C0%7C0%7C637852618399348165%7CUnknown%7CTWFpbGZsb3d8eyJWIjoiMC4wLjAwMDAiLCJQIjoiV2luMzIiLCJBTiI6Ik1haWwiLCJXVCI6Mn0%3D%7C3000&amp;sdata=FlQEdOhFhMQECKP5pG864xn%2FvwwdoVbA7JEu00gGjvw%3D&amp;reserved=0" TargetMode="External"/><Relationship Id="rId15" Type="http://schemas.openxmlformats.org/officeDocument/2006/relationships/printerSettings" Target="../printerSettings/printerSettings5.bin"/><Relationship Id="rId10" Type="http://schemas.openxmlformats.org/officeDocument/2006/relationships/hyperlink" Target="https://eur03.safelinks.protection.outlook.com/?url=https%3A%2F%2Ftwitter.com%2FPNUDBenin%2Fstatus%2F1496214006700331008%3Fs%3D20%26t%3D_zzUmT4h1fpJeMnLqF9xKg&amp;data=04%7C01%7Cmadinatou.ahounou%40uncdf.org%7C66028f26d1e549423fcf08da1b93b23a%7Cb3e5db5e2944483799f57488ace54319%7C0%7C0%7C637852618399348165%7CUnknown%7CTWFpbGZsb3d8eyJWIjoiMC4wLjAwMDAiLCJQIjoiV2luMzIiLCJBTiI6Ik1haWwiLCJXVCI6Mn0%3D%7C3000&amp;sdata=7iOMJtsGp6dhyWd8lfXRfqpr1am%2BnJePdDSgU0eKWzU%3D&amp;reserved=0" TargetMode="External"/><Relationship Id="rId4" Type="http://schemas.openxmlformats.org/officeDocument/2006/relationships/hyperlink" Target="https://eur03.safelinks.protection.outlook.com/?url=https%3A%2F%2Fwww.bj.undp.org%2Fcontent%2Fbenin%2Ffr%2Fhome%2Fpresscenter%2Farticles%2Fameliorer-le-relevement-post--covid-des-populations-vulnerables-.html&amp;data=04%7C01%7Cmadinatou.ahounou%40uncdf.org%7C66028f26d1e549423fcf08da1b93b23a%7Cb3e5db5e2944483799f57488ace54319%7C0%7C0%7C637852618399348165%7CUnknown%7CTWFpbGZsb3d8eyJWIjoiMC4wLjAwMDAiLCJQIjoiV2luMzIiLCJBTiI6Ik1haWwiLCJXVCI6Mn0%3D%7C3000&amp;sdata=guyHR0Ifrzv4od%2BUZ6tW0NCMh1pXDUW%2FL9KpVdBq0Jw%3D&amp;reserved=0" TargetMode="External"/><Relationship Id="rId9" Type="http://schemas.openxmlformats.org/officeDocument/2006/relationships/hyperlink" Target="https://eur03.safelinks.protection.outlook.com/?url=https%3A%2F%2Ftwitter.com%2FPNUDBenin%2Fstatus%2F1496358530026287104%3Fs%3D20%26t%3D_zzUmT4h1fpJeMnLqF9xKg&amp;data=04%7C01%7Cmadinatou.ahounou%40uncdf.org%7C66028f26d1e549423fcf08da1b93b23a%7Cb3e5db5e2944483799f57488ace54319%7C0%7C0%7C637852618399348165%7CUnknown%7CTWFpbGZsb3d8eyJWIjoiMC4wLjAwMDAiLCJQIjoiV2luMzIiLCJBTiI6Ik1haWwiLCJXVCI6Mn0%3D%7C3000&amp;sdata=9qCrvvqqJjR7aP2kD8yGCDowIOJWgY6eFK11uI%2F6vZc%3D&amp;reserved=0" TargetMode="External"/><Relationship Id="rId14" Type="http://schemas.openxmlformats.org/officeDocument/2006/relationships/hyperlink" Target="https://eur03.safelinks.protection.outlook.com/?url=https%3A%2F%2Ftwitter.com%2FPNUDBenin%2Fstatus%2F1488104204354965506%3Fs%3D20%26t%3D_zzUmT4h1fpJeMnLqF9xKg&amp;data=04%7C01%7Cmadinatou.ahounou%40uncdf.org%7C66028f26d1e549423fcf08da1b93b23a%7Cb3e5db5e2944483799f57488ace54319%7C0%7C0%7C637852618399348165%7CUnknown%7CTWFpbGZsb3d8eyJWIjoiMC4wLjAwMDAiLCJQIjoiV2luMzIiLCJBTiI6Ik1haWwiLCJXVCI6Mn0%3D%7C3000&amp;sdata=tQP8HImDbx6E%2F6KT9MUDj9r6DUbWk%2FvMXgjwfrqu2Ow%3D&amp;reserved=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2"/>
  <sheetViews>
    <sheetView topLeftCell="A3" zoomScaleNormal="100" workbookViewId="0">
      <selection activeCell="F3" sqref="F3"/>
    </sheetView>
  </sheetViews>
  <sheetFormatPr defaultColWidth="9.140625" defaultRowHeight="15" x14ac:dyDescent="0.25"/>
  <cols>
    <col min="1" max="1" width="1.5703125" customWidth="1"/>
    <col min="2" max="2" width="2.7109375" customWidth="1"/>
    <col min="3" max="3" width="113.5703125" customWidth="1"/>
  </cols>
  <sheetData>
    <row r="1" spans="2:3" ht="17.25" x14ac:dyDescent="0.3">
      <c r="B1" s="87" t="s">
        <v>47</v>
      </c>
      <c r="C1" s="88"/>
    </row>
    <row r="2" spans="2:3" ht="30" x14ac:dyDescent="0.25">
      <c r="B2" s="30">
        <v>1</v>
      </c>
      <c r="C2" s="21" t="s">
        <v>74</v>
      </c>
    </row>
    <row r="3" spans="2:3" ht="195" x14ac:dyDescent="0.25">
      <c r="B3" s="31">
        <v>2</v>
      </c>
      <c r="C3" s="22" t="s">
        <v>69</v>
      </c>
    </row>
    <row r="4" spans="2:3" ht="30" x14ac:dyDescent="0.25">
      <c r="B4" s="31">
        <v>3</v>
      </c>
      <c r="C4" s="21" t="s">
        <v>75</v>
      </c>
    </row>
    <row r="5" spans="2:3" ht="15.75" thickBot="1" x14ac:dyDescent="0.3">
      <c r="B5" s="23"/>
      <c r="C5" s="24"/>
    </row>
    <row r="6" spans="2:3" x14ac:dyDescent="0.25">
      <c r="B6" s="25" t="s">
        <v>48</v>
      </c>
      <c r="C6" s="26"/>
    </row>
    <row r="7" spans="2:3" x14ac:dyDescent="0.25">
      <c r="B7" s="42"/>
      <c r="C7" s="43" t="s">
        <v>76</v>
      </c>
    </row>
    <row r="8" spans="2:3" ht="26.1" customHeight="1" x14ac:dyDescent="0.25">
      <c r="B8" s="30">
        <v>1</v>
      </c>
      <c r="C8" s="21" t="s">
        <v>77</v>
      </c>
    </row>
    <row r="9" spans="2:3" ht="30" x14ac:dyDescent="0.25">
      <c r="B9" s="31">
        <v>2</v>
      </c>
      <c r="C9" s="21" t="s">
        <v>81</v>
      </c>
    </row>
    <row r="10" spans="2:3" x14ac:dyDescent="0.25">
      <c r="B10" s="31">
        <v>3</v>
      </c>
      <c r="C10" s="21" t="s">
        <v>78</v>
      </c>
    </row>
    <row r="11" spans="2:3" x14ac:dyDescent="0.25">
      <c r="B11" s="31">
        <v>4</v>
      </c>
      <c r="C11" s="21" t="s">
        <v>79</v>
      </c>
    </row>
    <row r="12" spans="2:3" ht="15.75" thickBot="1" x14ac:dyDescent="0.3">
      <c r="B12" s="44">
        <v>5</v>
      </c>
      <c r="C12" s="24" t="s">
        <v>80</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E19"/>
  <sheetViews>
    <sheetView zoomScaleNormal="100" workbookViewId="0">
      <selection activeCell="E3" sqref="E3"/>
    </sheetView>
  </sheetViews>
  <sheetFormatPr defaultColWidth="9.140625" defaultRowHeight="15" x14ac:dyDescent="0.25"/>
  <cols>
    <col min="1" max="1" width="15.5703125" style="9" customWidth="1"/>
    <col min="2" max="2" width="43.5703125" style="9" customWidth="1"/>
    <col min="3" max="3" width="2.5703125" style="9" customWidth="1"/>
    <col min="4" max="4" width="16.140625" style="9" customWidth="1"/>
    <col min="5" max="5" width="40.85546875" style="9" customWidth="1"/>
  </cols>
  <sheetData>
    <row r="1" spans="1:5" x14ac:dyDescent="0.25">
      <c r="A1" s="90" t="s">
        <v>27</v>
      </c>
      <c r="B1" s="91"/>
      <c r="C1" s="92"/>
      <c r="D1" s="93" t="s">
        <v>29</v>
      </c>
      <c r="E1" s="94"/>
    </row>
    <row r="2" spans="1:5" ht="38.25" x14ac:dyDescent="0.25">
      <c r="A2" s="6" t="s">
        <v>34</v>
      </c>
      <c r="B2" s="60" t="s">
        <v>95</v>
      </c>
      <c r="C2" s="92"/>
      <c r="D2" s="6" t="s">
        <v>30</v>
      </c>
      <c r="E2" s="63" t="s">
        <v>120</v>
      </c>
    </row>
    <row r="3" spans="1:5" ht="38.25" x14ac:dyDescent="0.25">
      <c r="A3" s="6" t="s">
        <v>35</v>
      </c>
      <c r="B3" s="7"/>
      <c r="C3" s="92"/>
      <c r="D3" s="1" t="s">
        <v>43</v>
      </c>
      <c r="E3" s="60" t="s">
        <v>98</v>
      </c>
    </row>
    <row r="4" spans="1:5" ht="60" x14ac:dyDescent="0.25">
      <c r="A4" s="11" t="s">
        <v>40</v>
      </c>
      <c r="B4" s="61" t="s">
        <v>96</v>
      </c>
      <c r="C4" s="92"/>
      <c r="D4" s="11" t="s">
        <v>44</v>
      </c>
      <c r="E4" s="60" t="s">
        <v>99</v>
      </c>
    </row>
    <row r="5" spans="1:5" ht="45" x14ac:dyDescent="0.25">
      <c r="A5" s="6" t="s">
        <v>36</v>
      </c>
      <c r="B5" s="61" t="s">
        <v>97</v>
      </c>
      <c r="C5" s="92"/>
      <c r="D5" s="11" t="s">
        <v>100</v>
      </c>
      <c r="E5" s="63" t="s">
        <v>165</v>
      </c>
    </row>
    <row r="6" spans="1:5" ht="15.75" thickBot="1" x14ac:dyDescent="0.3">
      <c r="A6" s="11"/>
      <c r="B6" s="10"/>
      <c r="C6" s="92"/>
      <c r="D6"/>
      <c r="E6" s="10"/>
    </row>
    <row r="7" spans="1:5" ht="14.25" customHeight="1" x14ac:dyDescent="0.25">
      <c r="A7" s="90" t="s">
        <v>49</v>
      </c>
      <c r="B7" s="91"/>
      <c r="C7" s="92"/>
      <c r="D7" s="90" t="s">
        <v>28</v>
      </c>
      <c r="E7" s="91"/>
    </row>
    <row r="8" spans="1:5" ht="24.4" customHeight="1" x14ac:dyDescent="0.25">
      <c r="A8" s="95" t="s">
        <v>37</v>
      </c>
      <c r="B8" s="97" t="s">
        <v>101</v>
      </c>
      <c r="C8" s="92"/>
      <c r="D8" s="95" t="s">
        <v>38</v>
      </c>
      <c r="E8" s="97" t="s">
        <v>102</v>
      </c>
    </row>
    <row r="9" spans="1:5" x14ac:dyDescent="0.25">
      <c r="A9" s="95"/>
      <c r="B9" s="98"/>
      <c r="C9" s="92"/>
      <c r="D9" s="95"/>
      <c r="E9" s="98"/>
    </row>
    <row r="10" spans="1:5" ht="78" customHeight="1" thickBot="1" x14ac:dyDescent="0.3">
      <c r="A10" s="96"/>
      <c r="B10" s="99"/>
      <c r="C10" s="92"/>
      <c r="D10" s="96"/>
      <c r="E10" s="99"/>
    </row>
    <row r="11" spans="1:5" ht="14.25" customHeight="1" x14ac:dyDescent="0.25">
      <c r="A11" s="90" t="s">
        <v>45</v>
      </c>
      <c r="B11" s="91"/>
      <c r="C11" s="19"/>
      <c r="D11" s="20"/>
      <c r="E11" s="20"/>
    </row>
    <row r="12" spans="1:5" ht="14.25" customHeight="1" x14ac:dyDescent="0.25">
      <c r="A12" s="6" t="s">
        <v>31</v>
      </c>
      <c r="B12" s="60" t="s">
        <v>103</v>
      </c>
      <c r="C12" s="100"/>
      <c r="D12"/>
      <c r="E12"/>
    </row>
    <row r="13" spans="1:5" x14ac:dyDescent="0.25">
      <c r="A13" s="6" t="s">
        <v>32</v>
      </c>
      <c r="B13" s="60" t="s">
        <v>104</v>
      </c>
      <c r="C13" s="100"/>
      <c r="D13"/>
      <c r="E13"/>
    </row>
    <row r="14" spans="1:5" ht="26.25" thickBot="1" x14ac:dyDescent="0.3">
      <c r="A14" s="8" t="s">
        <v>33</v>
      </c>
      <c r="B14" s="62" t="s">
        <v>105</v>
      </c>
      <c r="C14" s="100"/>
      <c r="D14"/>
      <c r="E14"/>
    </row>
    <row r="15" spans="1:5" x14ac:dyDescent="0.25">
      <c r="A15" s="20"/>
      <c r="B15" s="20"/>
      <c r="C15" s="6"/>
      <c r="D15"/>
      <c r="E15"/>
    </row>
    <row r="16" spans="1:5" ht="22.15" customHeight="1" x14ac:dyDescent="0.25">
      <c r="A16" s="89" t="s">
        <v>39</v>
      </c>
      <c r="B16" s="89"/>
      <c r="C16" s="89"/>
      <c r="D16" s="89"/>
      <c r="E16" s="89"/>
    </row>
    <row r="17" spans="1:5" x14ac:dyDescent="0.25">
      <c r="A17" s="89" t="s">
        <v>41</v>
      </c>
      <c r="B17" s="89"/>
      <c r="C17" s="89"/>
      <c r="D17" s="89"/>
      <c r="E17" s="89"/>
    </row>
    <row r="18" spans="1:5" x14ac:dyDescent="0.25">
      <c r="A18" s="89" t="s">
        <v>42</v>
      </c>
      <c r="B18" s="89"/>
      <c r="C18" s="89"/>
      <c r="D18" s="89"/>
      <c r="E18" s="89"/>
    </row>
    <row r="19" spans="1:5" ht="28.9" customHeight="1" x14ac:dyDescent="0.25">
      <c r="A19" s="89" t="s">
        <v>56</v>
      </c>
      <c r="B19" s="89"/>
      <c r="C19" s="89"/>
      <c r="D19" s="89"/>
      <c r="E19" s="89"/>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A4" location="ID" display="MPTF Office Project Reference Number:[2] " xr:uid="{3ECEEAA5-4FFA-4E6F-950C-AFD58928985C}"/>
    <hyperlink ref="D4" location="End" display="Original End Date (dd.mm.yyyy)" xr:uid="{9267FD26-F4BA-42CE-8EFB-9763C2F3C262}"/>
    <hyperlink ref="D5" location="Final_End" display="Current End date(dd.mm.yyyy)" xr:uid="{FF9CC06C-D9F7-4B9B-84E4-0CD7CDBAB4F9}"/>
    <hyperlink ref="B14" r:id="rId1" xr:uid="{B09710DF-7DF5-4045-9E69-DE82C4AE8B24}"/>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5"/>
  <sheetViews>
    <sheetView tabSelected="1" zoomScale="80" zoomScaleNormal="80" workbookViewId="0">
      <pane xSplit="3" ySplit="1" topLeftCell="D2" activePane="bottomRight" state="frozen"/>
      <selection sqref="A1:XFD1048576"/>
      <selection pane="topRight" sqref="A1:XFD1048576"/>
      <selection pane="bottomLeft" sqref="A1:XFD1048576"/>
      <selection pane="bottomRight" activeCell="D19" sqref="D19"/>
    </sheetView>
  </sheetViews>
  <sheetFormatPr defaultColWidth="9.140625" defaultRowHeight="14.25" x14ac:dyDescent="0.2"/>
  <cols>
    <col min="1" max="1" width="3.7109375" style="18" bestFit="1" customWidth="1"/>
    <col min="2" max="2" width="27.140625" style="13" customWidth="1"/>
    <col min="3" max="3" width="82.5703125" style="13" customWidth="1"/>
    <col min="4" max="4" width="108" style="13" customWidth="1"/>
    <col min="5" max="16384" width="9.140625" style="12"/>
  </cols>
  <sheetData>
    <row r="1" spans="1:4" ht="15.75" x14ac:dyDescent="0.2">
      <c r="A1" s="29" t="s">
        <v>46</v>
      </c>
      <c r="B1" s="73" t="s">
        <v>0</v>
      </c>
      <c r="C1" s="73" t="s">
        <v>1</v>
      </c>
      <c r="D1" s="73" t="s">
        <v>2</v>
      </c>
    </row>
    <row r="2" spans="1:4" ht="297" customHeight="1" x14ac:dyDescent="0.2">
      <c r="A2" s="29">
        <v>1</v>
      </c>
      <c r="B2" s="28" t="s">
        <v>3</v>
      </c>
      <c r="C2" s="41" t="s">
        <v>82</v>
      </c>
      <c r="D2" s="74" t="s">
        <v>175</v>
      </c>
    </row>
    <row r="3" spans="1:4" ht="97.5" customHeight="1" x14ac:dyDescent="0.2">
      <c r="A3" s="29">
        <v>2</v>
      </c>
      <c r="B3" s="28" t="s">
        <v>57</v>
      </c>
      <c r="C3" s="41" t="s">
        <v>58</v>
      </c>
      <c r="D3" s="74" t="s">
        <v>137</v>
      </c>
    </row>
    <row r="4" spans="1:4" ht="135.75" customHeight="1" x14ac:dyDescent="0.2">
      <c r="A4" s="29">
        <v>3</v>
      </c>
      <c r="B4" s="28" t="s">
        <v>4</v>
      </c>
      <c r="C4" s="41" t="s">
        <v>83</v>
      </c>
      <c r="D4" s="74" t="s">
        <v>176</v>
      </c>
    </row>
    <row r="5" spans="1:4" ht="135.75" customHeight="1" x14ac:dyDescent="0.2">
      <c r="A5" s="29">
        <v>3.1</v>
      </c>
      <c r="B5" s="28" t="s">
        <v>5</v>
      </c>
      <c r="C5" s="41" t="s">
        <v>84</v>
      </c>
      <c r="D5" s="74" t="s">
        <v>177</v>
      </c>
    </row>
    <row r="6" spans="1:4" ht="87" customHeight="1" x14ac:dyDescent="0.2">
      <c r="A6" s="29">
        <v>3.2</v>
      </c>
      <c r="B6" s="28" t="s">
        <v>60</v>
      </c>
      <c r="C6" s="41" t="s">
        <v>89</v>
      </c>
      <c r="D6" s="74" t="s">
        <v>178</v>
      </c>
    </row>
    <row r="7" spans="1:4" ht="229.5" customHeight="1" x14ac:dyDescent="0.2">
      <c r="A7" s="29">
        <v>3.3</v>
      </c>
      <c r="B7" s="28" t="s">
        <v>61</v>
      </c>
      <c r="C7" s="41" t="s">
        <v>67</v>
      </c>
      <c r="D7" s="74" t="s">
        <v>179</v>
      </c>
    </row>
    <row r="8" spans="1:4" ht="42.75" x14ac:dyDescent="0.2">
      <c r="A8" s="29">
        <v>3.4</v>
      </c>
      <c r="B8" s="28" t="s">
        <v>62</v>
      </c>
      <c r="C8" s="41" t="s">
        <v>68</v>
      </c>
      <c r="D8" s="74" t="s">
        <v>143</v>
      </c>
    </row>
    <row r="9" spans="1:4" ht="22.5" x14ac:dyDescent="0.2">
      <c r="A9" s="29">
        <v>3.5</v>
      </c>
      <c r="B9" s="28" t="s">
        <v>59</v>
      </c>
      <c r="C9" s="41" t="s">
        <v>85</v>
      </c>
      <c r="D9" s="74" t="s">
        <v>106</v>
      </c>
    </row>
    <row r="10" spans="1:4" ht="138" customHeight="1" x14ac:dyDescent="0.2">
      <c r="A10" s="29">
        <v>3.6</v>
      </c>
      <c r="B10" s="28" t="s">
        <v>6</v>
      </c>
      <c r="C10" s="41" t="s">
        <v>90</v>
      </c>
      <c r="D10" s="74" t="s">
        <v>142</v>
      </c>
    </row>
    <row r="11" spans="1:4" ht="132" customHeight="1" x14ac:dyDescent="0.2">
      <c r="A11" s="29">
        <v>3.7</v>
      </c>
      <c r="B11" s="28" t="s">
        <v>7</v>
      </c>
      <c r="C11" s="41" t="s">
        <v>63</v>
      </c>
      <c r="D11" s="75" t="s">
        <v>141</v>
      </c>
    </row>
    <row r="12" spans="1:4" ht="85.5" x14ac:dyDescent="0.2">
      <c r="A12" s="29">
        <v>3.8</v>
      </c>
      <c r="B12" s="28" t="s">
        <v>8</v>
      </c>
      <c r="C12" s="41" t="s">
        <v>64</v>
      </c>
      <c r="D12" s="74" t="s">
        <v>180</v>
      </c>
    </row>
    <row r="13" spans="1:4" ht="67.5" customHeight="1" x14ac:dyDescent="0.2">
      <c r="A13" s="29">
        <v>3.9</v>
      </c>
      <c r="B13" s="28" t="s">
        <v>18</v>
      </c>
      <c r="C13" s="41" t="s">
        <v>70</v>
      </c>
      <c r="D13" s="74"/>
    </row>
    <row r="14" spans="1:4" ht="67.5" customHeight="1" x14ac:dyDescent="0.2">
      <c r="A14" s="29">
        <v>4</v>
      </c>
      <c r="B14" s="28" t="s">
        <v>19</v>
      </c>
      <c r="C14" s="41" t="s">
        <v>71</v>
      </c>
      <c r="D14" s="74" t="s">
        <v>144</v>
      </c>
    </row>
    <row r="15" spans="1:4" ht="82.5" customHeight="1" x14ac:dyDescent="0.2">
      <c r="A15" s="29">
        <v>5</v>
      </c>
      <c r="B15" s="28" t="s">
        <v>20</v>
      </c>
      <c r="C15" s="41" t="s">
        <v>21</v>
      </c>
      <c r="D15" s="28" t="s">
        <v>145</v>
      </c>
    </row>
    <row r="16" spans="1:4" x14ac:dyDescent="0.2">
      <c r="C16" s="14"/>
    </row>
    <row r="17" spans="3:3" x14ac:dyDescent="0.2">
      <c r="C17" s="14"/>
    </row>
    <row r="18" spans="3:3" x14ac:dyDescent="0.2">
      <c r="C18" s="14"/>
    </row>
    <row r="19" spans="3:3" x14ac:dyDescent="0.2">
      <c r="C19" s="14"/>
    </row>
    <row r="20" spans="3:3" x14ac:dyDescent="0.2">
      <c r="C20" s="14"/>
    </row>
    <row r="21" spans="3:3" x14ac:dyDescent="0.2">
      <c r="C21" s="14"/>
    </row>
    <row r="22" spans="3:3" x14ac:dyDescent="0.2">
      <c r="C22" s="14"/>
    </row>
    <row r="23" spans="3:3" x14ac:dyDescent="0.2">
      <c r="C23" s="14"/>
    </row>
    <row r="24" spans="3:3" x14ac:dyDescent="0.2">
      <c r="C24" s="14"/>
    </row>
    <row r="25" spans="3:3" x14ac:dyDescent="0.2">
      <c r="C25" s="14"/>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G59"/>
  <sheetViews>
    <sheetView zoomScale="78" zoomScaleNormal="78" workbookViewId="0">
      <pane xSplit="1" ySplit="4" topLeftCell="B58" activePane="bottomRight" state="frozen"/>
      <selection sqref="A1:XFD1048576"/>
      <selection pane="topRight" sqref="A1:XFD1048576"/>
      <selection pane="bottomLeft" sqref="A1:XFD1048576"/>
      <selection pane="bottomRight" activeCell="G32" sqref="G32"/>
    </sheetView>
  </sheetViews>
  <sheetFormatPr defaultColWidth="9.140625" defaultRowHeight="14.25" x14ac:dyDescent="0.2"/>
  <cols>
    <col min="1" max="1" width="20.7109375" style="12" customWidth="1"/>
    <col min="2" max="2" width="36.5703125" style="12" customWidth="1"/>
    <col min="3" max="5" width="33.5703125" style="12" customWidth="1"/>
    <col min="6" max="6" width="25.85546875" style="12" customWidth="1"/>
    <col min="7" max="7" width="27.85546875" style="12" customWidth="1"/>
    <col min="8" max="16384" width="9.140625" style="12"/>
  </cols>
  <sheetData>
    <row r="1" spans="1:7" s="40" customFormat="1" x14ac:dyDescent="0.2"/>
    <row r="2" spans="1:7" s="45" customFormat="1" ht="93" customHeight="1" x14ac:dyDescent="0.25">
      <c r="A2" s="109" t="s">
        <v>86</v>
      </c>
      <c r="B2" s="109"/>
      <c r="C2" s="109"/>
      <c r="D2" s="109"/>
      <c r="E2" s="109"/>
      <c r="F2" s="109"/>
      <c r="G2" s="109"/>
    </row>
    <row r="3" spans="1:7" s="40" customFormat="1" ht="15" thickBot="1" x14ac:dyDescent="0.25"/>
    <row r="4" spans="1:7" s="40" customFormat="1" ht="72.75" thickBot="1" x14ac:dyDescent="0.25">
      <c r="A4" s="46"/>
      <c r="B4" s="52" t="s">
        <v>66</v>
      </c>
      <c r="C4" s="52" t="s">
        <v>72</v>
      </c>
      <c r="D4" s="52" t="s">
        <v>73</v>
      </c>
      <c r="E4" s="52" t="s">
        <v>91</v>
      </c>
      <c r="F4" s="53" t="s">
        <v>9</v>
      </c>
      <c r="G4" s="54" t="s">
        <v>10</v>
      </c>
    </row>
    <row r="5" spans="1:7" s="32" customFormat="1" ht="60" x14ac:dyDescent="0.25">
      <c r="A5" s="47" t="s">
        <v>11</v>
      </c>
      <c r="B5" s="65" t="s">
        <v>117</v>
      </c>
      <c r="C5" s="35"/>
      <c r="D5" s="48"/>
      <c r="E5" s="55"/>
      <c r="F5" s="104"/>
      <c r="G5" s="106"/>
    </row>
    <row r="6" spans="1:7" ht="15" x14ac:dyDescent="0.2">
      <c r="A6" s="36" t="s">
        <v>12</v>
      </c>
      <c r="B6" s="49" t="s">
        <v>65</v>
      </c>
      <c r="C6" s="49" t="s">
        <v>92</v>
      </c>
      <c r="D6" s="59" t="s">
        <v>93</v>
      </c>
      <c r="E6" s="49" t="s">
        <v>94</v>
      </c>
      <c r="F6" s="105"/>
      <c r="G6" s="107"/>
    </row>
    <row r="7" spans="1:7" ht="15" x14ac:dyDescent="0.2">
      <c r="A7" s="37" t="s">
        <v>13</v>
      </c>
      <c r="B7" s="49" t="s">
        <v>65</v>
      </c>
      <c r="C7" s="34"/>
      <c r="D7" s="56"/>
      <c r="E7" s="34"/>
      <c r="F7" s="105"/>
      <c r="G7" s="107"/>
    </row>
    <row r="8" spans="1:7" ht="15.75" thickBot="1" x14ac:dyDescent="0.25">
      <c r="A8" s="38" t="s">
        <v>14</v>
      </c>
      <c r="B8" s="50" t="s">
        <v>65</v>
      </c>
      <c r="C8" s="50" t="s">
        <v>65</v>
      </c>
      <c r="D8" s="57" t="s">
        <v>65</v>
      </c>
      <c r="E8" s="49"/>
      <c r="F8" s="105"/>
      <c r="G8" s="107"/>
    </row>
    <row r="9" spans="1:7" s="33" customFormat="1" ht="15.75" thickBot="1" x14ac:dyDescent="0.25">
      <c r="A9" s="39"/>
      <c r="B9" s="51"/>
      <c r="C9" s="39"/>
      <c r="D9" s="58"/>
      <c r="E9" s="78"/>
      <c r="F9" s="105"/>
      <c r="G9" s="107"/>
    </row>
    <row r="10" spans="1:7" ht="86.1" customHeight="1" x14ac:dyDescent="0.2">
      <c r="A10" s="79" t="s">
        <v>15</v>
      </c>
      <c r="B10" s="69" t="s">
        <v>107</v>
      </c>
      <c r="C10" s="66"/>
      <c r="D10" s="66"/>
      <c r="E10" s="66"/>
      <c r="F10" s="108" t="s">
        <v>172</v>
      </c>
      <c r="G10" s="108" t="s">
        <v>108</v>
      </c>
    </row>
    <row r="11" spans="1:7" ht="59.1" customHeight="1" x14ac:dyDescent="0.2">
      <c r="A11" s="80" t="s">
        <v>50</v>
      </c>
      <c r="B11" s="69" t="s">
        <v>146</v>
      </c>
      <c r="C11" s="66"/>
      <c r="D11" s="66"/>
      <c r="E11" s="66"/>
      <c r="F11" s="108"/>
      <c r="G11" s="108"/>
    </row>
    <row r="12" spans="1:7" ht="14.25" customHeight="1" x14ac:dyDescent="0.2">
      <c r="A12" s="81" t="s">
        <v>13</v>
      </c>
      <c r="B12" s="67">
        <v>0</v>
      </c>
      <c r="C12" s="66"/>
      <c r="D12" s="66"/>
      <c r="E12" s="66"/>
      <c r="F12" s="108"/>
      <c r="G12" s="108"/>
    </row>
    <row r="13" spans="1:7" ht="14.25" customHeight="1" x14ac:dyDescent="0.2">
      <c r="A13" s="81" t="s">
        <v>14</v>
      </c>
      <c r="B13" s="67">
        <v>10000</v>
      </c>
      <c r="C13" s="67">
        <v>0</v>
      </c>
      <c r="D13" s="67">
        <v>12761</v>
      </c>
      <c r="E13" s="67">
        <f t="shared" ref="E13:E47" si="0">C13+D13</f>
        <v>12761</v>
      </c>
      <c r="F13" s="108"/>
      <c r="G13" s="108"/>
    </row>
    <row r="14" spans="1:7" ht="14.25" customHeight="1" x14ac:dyDescent="0.2">
      <c r="A14" s="80"/>
      <c r="B14" s="76"/>
      <c r="C14" s="82"/>
      <c r="D14" s="82"/>
      <c r="E14" s="67"/>
      <c r="F14" s="82"/>
      <c r="G14" s="82"/>
    </row>
    <row r="15" spans="1:7" ht="60.6" customHeight="1" x14ac:dyDescent="0.2">
      <c r="A15" s="80" t="s">
        <v>51</v>
      </c>
      <c r="B15" s="69" t="s">
        <v>147</v>
      </c>
      <c r="C15" s="66"/>
      <c r="D15" s="66"/>
      <c r="E15" s="67"/>
      <c r="F15" s="108" t="s">
        <v>173</v>
      </c>
      <c r="G15" s="108" t="s">
        <v>140</v>
      </c>
    </row>
    <row r="16" spans="1:7" ht="14.25" customHeight="1" x14ac:dyDescent="0.2">
      <c r="A16" s="81" t="s">
        <v>13</v>
      </c>
      <c r="B16" s="67">
        <v>0</v>
      </c>
      <c r="C16" s="66"/>
      <c r="D16" s="66"/>
      <c r="E16" s="67">
        <f t="shared" si="0"/>
        <v>0</v>
      </c>
      <c r="F16" s="108"/>
      <c r="G16" s="108"/>
    </row>
    <row r="17" spans="1:7" ht="14.25" customHeight="1" x14ac:dyDescent="0.2">
      <c r="A17" s="81" t="s">
        <v>14</v>
      </c>
      <c r="B17" s="67">
        <v>5000</v>
      </c>
      <c r="C17" s="67">
        <v>0</v>
      </c>
      <c r="D17" s="67">
        <v>6629</v>
      </c>
      <c r="E17" s="67">
        <f t="shared" si="0"/>
        <v>6629</v>
      </c>
      <c r="F17" s="108"/>
      <c r="G17" s="108"/>
    </row>
    <row r="18" spans="1:7" ht="15" x14ac:dyDescent="0.2">
      <c r="A18" s="34"/>
      <c r="B18" s="68"/>
      <c r="C18" s="66"/>
      <c r="D18" s="66"/>
      <c r="E18" s="67"/>
      <c r="F18" s="108"/>
      <c r="G18" s="108"/>
    </row>
    <row r="19" spans="1:7" ht="45" x14ac:dyDescent="0.2">
      <c r="A19" s="80" t="s">
        <v>159</v>
      </c>
      <c r="B19" s="83" t="s">
        <v>158</v>
      </c>
      <c r="C19" s="66"/>
      <c r="D19" s="66"/>
      <c r="E19" s="67"/>
      <c r="F19" s="66"/>
      <c r="G19" s="66"/>
    </row>
    <row r="20" spans="1:7" ht="15" x14ac:dyDescent="0.2">
      <c r="A20" s="34" t="s">
        <v>156</v>
      </c>
      <c r="B20" s="67">
        <v>0</v>
      </c>
      <c r="C20" s="67">
        <v>0</v>
      </c>
      <c r="D20" s="67">
        <v>0</v>
      </c>
      <c r="E20" s="67">
        <v>0</v>
      </c>
      <c r="F20" s="66"/>
      <c r="G20" s="66"/>
    </row>
    <row r="21" spans="1:7" ht="15" x14ac:dyDescent="0.2">
      <c r="A21" s="34" t="s">
        <v>160</v>
      </c>
      <c r="B21" s="67">
        <v>180</v>
      </c>
      <c r="C21" s="67">
        <v>0</v>
      </c>
      <c r="D21" s="67">
        <v>220</v>
      </c>
      <c r="E21" s="67">
        <v>220</v>
      </c>
      <c r="F21" s="66"/>
      <c r="G21" s="66"/>
    </row>
    <row r="22" spans="1:7" ht="15" x14ac:dyDescent="0.2">
      <c r="A22" s="34"/>
      <c r="B22" s="68"/>
      <c r="C22" s="68"/>
      <c r="D22" s="68"/>
      <c r="E22" s="67"/>
      <c r="F22" s="68"/>
      <c r="G22" s="68"/>
    </row>
    <row r="23" spans="1:7" ht="74.099999999999994" customHeight="1" x14ac:dyDescent="0.2">
      <c r="A23" s="79" t="s">
        <v>16</v>
      </c>
      <c r="B23" s="69" t="s">
        <v>109</v>
      </c>
      <c r="C23" s="66"/>
      <c r="D23" s="66"/>
      <c r="E23" s="67"/>
      <c r="F23" s="108" t="s">
        <v>167</v>
      </c>
      <c r="G23" s="108" t="s">
        <v>182</v>
      </c>
    </row>
    <row r="24" spans="1:7" ht="75" x14ac:dyDescent="0.2">
      <c r="A24" s="80" t="s">
        <v>52</v>
      </c>
      <c r="B24" s="69" t="s">
        <v>148</v>
      </c>
      <c r="C24" s="66"/>
      <c r="D24" s="66"/>
      <c r="E24" s="67"/>
      <c r="F24" s="108"/>
      <c r="G24" s="108"/>
    </row>
    <row r="25" spans="1:7" ht="14.25" customHeight="1" x14ac:dyDescent="0.2">
      <c r="A25" s="81" t="s">
        <v>13</v>
      </c>
      <c r="B25" s="67">
        <v>0</v>
      </c>
      <c r="C25" s="66"/>
      <c r="D25" s="66"/>
      <c r="E25" s="67">
        <f t="shared" si="0"/>
        <v>0</v>
      </c>
      <c r="F25" s="108"/>
      <c r="G25" s="108"/>
    </row>
    <row r="26" spans="1:7" ht="14.25" customHeight="1" x14ac:dyDescent="0.2">
      <c r="A26" s="81" t="s">
        <v>14</v>
      </c>
      <c r="B26" s="67">
        <v>5000</v>
      </c>
      <c r="C26" s="67">
        <v>0</v>
      </c>
      <c r="D26" s="67">
        <v>5745</v>
      </c>
      <c r="E26" s="67">
        <f t="shared" si="0"/>
        <v>5745</v>
      </c>
      <c r="F26" s="108"/>
      <c r="G26" s="108"/>
    </row>
    <row r="27" spans="1:7" ht="14.25" customHeight="1" x14ac:dyDescent="0.2">
      <c r="A27" s="81"/>
      <c r="B27" s="82"/>
      <c r="C27" s="82"/>
      <c r="D27" s="82"/>
      <c r="E27" s="67"/>
      <c r="F27" s="82"/>
      <c r="G27" s="82"/>
    </row>
    <row r="28" spans="1:7" ht="90" x14ac:dyDescent="0.2">
      <c r="A28" s="80" t="s">
        <v>53</v>
      </c>
      <c r="B28" s="69" t="s">
        <v>149</v>
      </c>
      <c r="C28" s="66"/>
      <c r="D28" s="66"/>
      <c r="E28" s="67"/>
      <c r="F28" s="108" t="s">
        <v>171</v>
      </c>
      <c r="G28" s="108" t="s">
        <v>183</v>
      </c>
    </row>
    <row r="29" spans="1:7" ht="14.25" customHeight="1" x14ac:dyDescent="0.2">
      <c r="A29" s="81" t="s">
        <v>13</v>
      </c>
      <c r="B29" s="67">
        <v>0</v>
      </c>
      <c r="C29" s="66"/>
      <c r="D29" s="66"/>
      <c r="E29" s="67">
        <f t="shared" si="0"/>
        <v>0</v>
      </c>
      <c r="F29" s="108"/>
      <c r="G29" s="108"/>
    </row>
    <row r="30" spans="1:7" ht="14.25" customHeight="1" x14ac:dyDescent="0.2">
      <c r="A30" s="81" t="s">
        <v>14</v>
      </c>
      <c r="B30" s="67">
        <v>500</v>
      </c>
      <c r="C30" s="67">
        <v>0</v>
      </c>
      <c r="D30" s="67">
        <v>601</v>
      </c>
      <c r="E30" s="67">
        <f t="shared" si="0"/>
        <v>601</v>
      </c>
      <c r="F30" s="108"/>
      <c r="G30" s="108"/>
    </row>
    <row r="31" spans="1:7" ht="15.75" thickBot="1" x14ac:dyDescent="0.25">
      <c r="A31" s="34"/>
      <c r="B31" s="68"/>
      <c r="C31" s="66"/>
      <c r="D31" s="66"/>
      <c r="E31" s="67"/>
      <c r="F31" s="108"/>
      <c r="G31" s="108"/>
    </row>
    <row r="32" spans="1:7" s="32" customFormat="1" ht="75" x14ac:dyDescent="0.25">
      <c r="A32" s="84" t="s">
        <v>118</v>
      </c>
      <c r="B32" s="69" t="s">
        <v>152</v>
      </c>
      <c r="C32" s="34"/>
      <c r="D32" s="85"/>
      <c r="E32" s="85"/>
      <c r="F32" s="68"/>
      <c r="G32" s="68"/>
    </row>
    <row r="33" spans="1:7" ht="45" x14ac:dyDescent="0.2">
      <c r="A33" s="79" t="s">
        <v>110</v>
      </c>
      <c r="B33" s="69" t="s">
        <v>116</v>
      </c>
      <c r="C33" s="66"/>
      <c r="D33" s="66"/>
      <c r="E33" s="67"/>
      <c r="F33" s="108" t="s">
        <v>168</v>
      </c>
      <c r="G33" s="108" t="s">
        <v>166</v>
      </c>
    </row>
    <row r="34" spans="1:7" ht="59.1" customHeight="1" x14ac:dyDescent="0.2">
      <c r="A34" s="80" t="s">
        <v>111</v>
      </c>
      <c r="B34" s="69" t="s">
        <v>150</v>
      </c>
      <c r="C34" s="66"/>
      <c r="D34" s="66"/>
      <c r="E34" s="67"/>
      <c r="F34" s="108"/>
      <c r="G34" s="108"/>
    </row>
    <row r="35" spans="1:7" ht="14.25" customHeight="1" x14ac:dyDescent="0.2">
      <c r="A35" s="81" t="s">
        <v>13</v>
      </c>
      <c r="B35" s="67">
        <v>0</v>
      </c>
      <c r="C35" s="66"/>
      <c r="D35" s="66">
        <v>0</v>
      </c>
      <c r="E35" s="67">
        <v>0</v>
      </c>
      <c r="F35" s="108"/>
      <c r="G35" s="108"/>
    </row>
    <row r="36" spans="1:7" ht="14.25" customHeight="1" x14ac:dyDescent="0.2">
      <c r="A36" s="81" t="s">
        <v>14</v>
      </c>
      <c r="B36" s="67">
        <v>50</v>
      </c>
      <c r="C36" s="67">
        <v>0</v>
      </c>
      <c r="D36" s="67">
        <v>15</v>
      </c>
      <c r="E36" s="67">
        <f t="shared" si="0"/>
        <v>15</v>
      </c>
      <c r="F36" s="108"/>
      <c r="G36" s="108"/>
    </row>
    <row r="37" spans="1:7" ht="14.25" customHeight="1" x14ac:dyDescent="0.2">
      <c r="A37" s="80"/>
      <c r="B37" s="76"/>
      <c r="C37" s="82"/>
      <c r="D37" s="82"/>
      <c r="E37" s="67"/>
      <c r="F37" s="82"/>
      <c r="G37" s="82"/>
    </row>
    <row r="38" spans="1:7" ht="30" x14ac:dyDescent="0.2">
      <c r="A38" s="80" t="s">
        <v>112</v>
      </c>
      <c r="B38" s="69" t="s">
        <v>151</v>
      </c>
      <c r="C38" s="66"/>
      <c r="D38" s="66"/>
      <c r="E38" s="67"/>
      <c r="F38" s="108" t="s">
        <v>174</v>
      </c>
      <c r="G38" s="108" t="s">
        <v>138</v>
      </c>
    </row>
    <row r="39" spans="1:7" ht="14.25" customHeight="1" x14ac:dyDescent="0.2">
      <c r="A39" s="81" t="s">
        <v>13</v>
      </c>
      <c r="B39" s="67">
        <v>0</v>
      </c>
      <c r="C39" s="66"/>
      <c r="D39" s="66"/>
      <c r="E39" s="67">
        <f t="shared" si="0"/>
        <v>0</v>
      </c>
      <c r="F39" s="108"/>
      <c r="G39" s="108"/>
    </row>
    <row r="40" spans="1:7" ht="15" x14ac:dyDescent="0.2">
      <c r="A40" s="81" t="s">
        <v>14</v>
      </c>
      <c r="B40" s="67">
        <v>5</v>
      </c>
      <c r="C40" s="67">
        <v>0</v>
      </c>
      <c r="D40" s="67">
        <v>2</v>
      </c>
      <c r="E40" s="67">
        <f t="shared" si="0"/>
        <v>2</v>
      </c>
      <c r="F40" s="108"/>
      <c r="G40" s="108"/>
    </row>
    <row r="41" spans="1:7" ht="15" x14ac:dyDescent="0.2">
      <c r="A41" s="34"/>
      <c r="B41" s="68"/>
      <c r="C41" s="66"/>
      <c r="D41" s="66"/>
      <c r="E41" s="67"/>
      <c r="F41" s="108"/>
      <c r="G41" s="108"/>
    </row>
    <row r="42" spans="1:7" ht="60" x14ac:dyDescent="0.2">
      <c r="A42" s="80" t="s">
        <v>155</v>
      </c>
      <c r="B42" s="69" t="s">
        <v>153</v>
      </c>
      <c r="C42" s="66"/>
      <c r="D42" s="66"/>
      <c r="E42" s="67"/>
      <c r="F42" s="66"/>
      <c r="G42" s="66"/>
    </row>
    <row r="43" spans="1:7" ht="15" x14ac:dyDescent="0.2">
      <c r="A43" s="34" t="s">
        <v>156</v>
      </c>
      <c r="B43" s="68"/>
      <c r="C43" s="66"/>
      <c r="D43" s="66"/>
      <c r="E43" s="67"/>
      <c r="F43" s="66"/>
      <c r="G43" s="66"/>
    </row>
    <row r="44" spans="1:7" ht="28.5" x14ac:dyDescent="0.2">
      <c r="A44" s="34" t="s">
        <v>157</v>
      </c>
      <c r="B44" s="67" t="s">
        <v>181</v>
      </c>
      <c r="C44" s="67">
        <v>0</v>
      </c>
      <c r="D44" s="67">
        <v>304</v>
      </c>
      <c r="E44" s="67">
        <v>304</v>
      </c>
      <c r="F44" s="68"/>
      <c r="G44" s="68" t="s">
        <v>169</v>
      </c>
    </row>
    <row r="45" spans="1:7" ht="127.5" customHeight="1" x14ac:dyDescent="0.2">
      <c r="A45" s="79" t="s">
        <v>113</v>
      </c>
      <c r="B45" s="76" t="s">
        <v>154</v>
      </c>
      <c r="C45" s="66"/>
      <c r="D45" s="66"/>
      <c r="E45" s="67"/>
      <c r="F45" s="108"/>
      <c r="G45" s="108" t="s">
        <v>119</v>
      </c>
    </row>
    <row r="46" spans="1:7" ht="30" x14ac:dyDescent="0.2">
      <c r="A46" s="80" t="s">
        <v>114</v>
      </c>
      <c r="B46" s="76" t="s">
        <v>161</v>
      </c>
      <c r="C46" s="66"/>
      <c r="D46" s="66"/>
      <c r="E46" s="67"/>
      <c r="F46" s="108"/>
      <c r="G46" s="108"/>
    </row>
    <row r="47" spans="1:7" ht="14.25" customHeight="1" x14ac:dyDescent="0.2">
      <c r="A47" s="81" t="s">
        <v>13</v>
      </c>
      <c r="B47" s="67">
        <v>0</v>
      </c>
      <c r="C47" s="66"/>
      <c r="D47" s="66"/>
      <c r="E47" s="67">
        <f t="shared" si="0"/>
        <v>0</v>
      </c>
      <c r="F47" s="108"/>
      <c r="G47" s="108"/>
    </row>
    <row r="48" spans="1:7" ht="14.25" customHeight="1" x14ac:dyDescent="0.2">
      <c r="A48" s="81" t="s">
        <v>14</v>
      </c>
      <c r="B48" s="67">
        <v>4</v>
      </c>
      <c r="C48" s="67">
        <v>1</v>
      </c>
      <c r="D48" s="67">
        <v>3</v>
      </c>
      <c r="E48" s="67">
        <f>C48+D48</f>
        <v>4</v>
      </c>
      <c r="F48" s="108"/>
      <c r="G48" s="108"/>
    </row>
    <row r="49" spans="1:7" ht="14.25" customHeight="1" x14ac:dyDescent="0.2">
      <c r="A49" s="81"/>
      <c r="B49" s="82"/>
      <c r="C49" s="82"/>
      <c r="D49" s="82"/>
      <c r="E49" s="67"/>
      <c r="F49" s="82"/>
      <c r="G49" s="82"/>
    </row>
    <row r="50" spans="1:7" ht="14.25" customHeight="1" x14ac:dyDescent="0.2">
      <c r="A50" s="81"/>
      <c r="B50" s="82"/>
      <c r="C50" s="82"/>
      <c r="D50" s="82"/>
      <c r="E50" s="67"/>
      <c r="F50" s="82"/>
      <c r="G50" s="82"/>
    </row>
    <row r="51" spans="1:7" ht="15" x14ac:dyDescent="0.25">
      <c r="A51" s="80" t="s">
        <v>115</v>
      </c>
      <c r="B51" s="76" t="s">
        <v>164</v>
      </c>
      <c r="C51" s="77"/>
      <c r="D51" s="77"/>
      <c r="E51" s="77">
        <f t="shared" ref="E51:E53" si="1">C51+D51</f>
        <v>0</v>
      </c>
      <c r="F51" s="108" t="s">
        <v>170</v>
      </c>
      <c r="G51" s="108"/>
    </row>
    <row r="52" spans="1:7" ht="14.25" customHeight="1" x14ac:dyDescent="0.25">
      <c r="A52" s="81" t="s">
        <v>13</v>
      </c>
      <c r="B52" s="86">
        <v>0</v>
      </c>
      <c r="C52" s="77"/>
      <c r="D52" s="77"/>
      <c r="E52" s="77">
        <f t="shared" si="1"/>
        <v>0</v>
      </c>
      <c r="F52" s="108"/>
      <c r="G52" s="108"/>
    </row>
    <row r="53" spans="1:7" ht="14.25" customHeight="1" x14ac:dyDescent="0.25">
      <c r="A53" s="81" t="s">
        <v>14</v>
      </c>
      <c r="B53" s="86">
        <v>1</v>
      </c>
      <c r="C53" s="77">
        <v>0</v>
      </c>
      <c r="D53" s="77">
        <v>0</v>
      </c>
      <c r="E53" s="77">
        <f t="shared" si="1"/>
        <v>0</v>
      </c>
      <c r="F53" s="108"/>
      <c r="G53" s="108"/>
    </row>
    <row r="54" spans="1:7" ht="15" x14ac:dyDescent="0.25">
      <c r="A54" s="34"/>
      <c r="B54" s="68"/>
      <c r="C54" s="77"/>
      <c r="D54" s="77"/>
      <c r="E54" s="77"/>
      <c r="F54" s="108"/>
      <c r="G54" s="108"/>
    </row>
    <row r="55" spans="1:7" ht="15" x14ac:dyDescent="0.25">
      <c r="A55" s="34"/>
      <c r="B55" s="68"/>
      <c r="C55" s="77"/>
      <c r="D55" s="77"/>
      <c r="E55" s="77"/>
      <c r="F55" s="108"/>
      <c r="G55" s="108"/>
    </row>
    <row r="56" spans="1:7" ht="45" x14ac:dyDescent="0.25">
      <c r="A56" s="80" t="s">
        <v>163</v>
      </c>
      <c r="B56" s="76" t="s">
        <v>162</v>
      </c>
      <c r="C56" s="77"/>
      <c r="D56" s="77"/>
      <c r="E56" s="77"/>
      <c r="F56" s="66"/>
      <c r="G56" s="66"/>
    </row>
    <row r="57" spans="1:7" ht="15" x14ac:dyDescent="0.25">
      <c r="A57" s="34" t="s">
        <v>13</v>
      </c>
      <c r="B57" s="67">
        <v>0</v>
      </c>
      <c r="C57" s="77">
        <v>0</v>
      </c>
      <c r="D57" s="77">
        <v>0</v>
      </c>
      <c r="E57" s="77">
        <v>0</v>
      </c>
      <c r="F57" s="66"/>
      <c r="G57" s="66"/>
    </row>
    <row r="58" spans="1:7" ht="85.5" x14ac:dyDescent="0.25">
      <c r="A58" s="34" t="s">
        <v>14</v>
      </c>
      <c r="B58" s="67">
        <v>4</v>
      </c>
      <c r="C58" s="77">
        <v>0</v>
      </c>
      <c r="D58" s="77">
        <v>4</v>
      </c>
      <c r="E58" s="77">
        <f t="shared" ref="E58" si="2">C58+D58</f>
        <v>4</v>
      </c>
      <c r="F58" s="68"/>
      <c r="G58" s="68" t="s">
        <v>139</v>
      </c>
    </row>
    <row r="59" spans="1:7" ht="77.25" customHeight="1" thickBot="1" x14ac:dyDescent="0.25">
      <c r="A59" s="101" t="s">
        <v>17</v>
      </c>
      <c r="B59" s="102"/>
      <c r="C59" s="102"/>
      <c r="D59" s="102"/>
      <c r="E59" s="102"/>
      <c r="F59" s="102"/>
      <c r="G59" s="103"/>
    </row>
  </sheetData>
  <mergeCells count="20">
    <mergeCell ref="G45:G48"/>
    <mergeCell ref="F51:F55"/>
    <mergeCell ref="G51:G55"/>
    <mergeCell ref="A2:G2"/>
    <mergeCell ref="A59:G59"/>
    <mergeCell ref="F5:F9"/>
    <mergeCell ref="G5:G9"/>
    <mergeCell ref="F10:F13"/>
    <mergeCell ref="G10:G13"/>
    <mergeCell ref="F28:F31"/>
    <mergeCell ref="G28:G31"/>
    <mergeCell ref="F15:F18"/>
    <mergeCell ref="G15:G18"/>
    <mergeCell ref="F23:F26"/>
    <mergeCell ref="G23:G26"/>
    <mergeCell ref="F33:F36"/>
    <mergeCell ref="G33:G36"/>
    <mergeCell ref="F38:F41"/>
    <mergeCell ref="G38:G41"/>
    <mergeCell ref="F45:F4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29"/>
  <sheetViews>
    <sheetView zoomScaleNormal="100" workbookViewId="0">
      <selection activeCell="D19" sqref="D19"/>
    </sheetView>
  </sheetViews>
  <sheetFormatPr defaultColWidth="9.140625" defaultRowHeight="15" x14ac:dyDescent="0.25"/>
  <cols>
    <col min="1" max="1" width="117.42578125" style="1" customWidth="1"/>
  </cols>
  <sheetData>
    <row r="1" spans="1:1" x14ac:dyDescent="0.25">
      <c r="A1" s="15" t="s">
        <v>26</v>
      </c>
    </row>
    <row r="2" spans="1:1" ht="33.75" x14ac:dyDescent="0.25">
      <c r="A2" s="2" t="s">
        <v>87</v>
      </c>
    </row>
    <row r="3" spans="1:1" x14ac:dyDescent="0.25">
      <c r="A3" s="64" t="s">
        <v>121</v>
      </c>
    </row>
    <row r="4" spans="1:1" ht="77.45" customHeight="1" x14ac:dyDescent="0.25">
      <c r="A4" s="72" t="s">
        <v>126</v>
      </c>
    </row>
    <row r="5" spans="1:1" x14ac:dyDescent="0.25">
      <c r="A5" s="64"/>
    </row>
    <row r="6" spans="1:1" x14ac:dyDescent="0.25">
      <c r="A6" s="71" t="s">
        <v>123</v>
      </c>
    </row>
    <row r="7" spans="1:1" ht="89.45" customHeight="1" x14ac:dyDescent="0.25">
      <c r="A7" s="72" t="s">
        <v>125</v>
      </c>
    </row>
    <row r="8" spans="1:1" ht="75" x14ac:dyDescent="0.25">
      <c r="A8" s="70" t="s">
        <v>124</v>
      </c>
    </row>
    <row r="9" spans="1:1" x14ac:dyDescent="0.25">
      <c r="A9" s="64"/>
    </row>
    <row r="10" spans="1:1" x14ac:dyDescent="0.25">
      <c r="A10" s="71" t="s">
        <v>127</v>
      </c>
    </row>
    <row r="11" spans="1:1" ht="75" x14ac:dyDescent="0.25">
      <c r="A11" s="70" t="s">
        <v>128</v>
      </c>
    </row>
    <row r="12" spans="1:1" ht="75" x14ac:dyDescent="0.25">
      <c r="A12" s="70" t="s">
        <v>129</v>
      </c>
    </row>
    <row r="13" spans="1:1" ht="75" x14ac:dyDescent="0.25">
      <c r="A13" s="70" t="s">
        <v>130</v>
      </c>
    </row>
    <row r="14" spans="1:1" ht="64.5" customHeight="1" x14ac:dyDescent="0.25">
      <c r="A14" s="70" t="s">
        <v>131</v>
      </c>
    </row>
    <row r="15" spans="1:1" ht="75" x14ac:dyDescent="0.25">
      <c r="A15" s="70" t="s">
        <v>132</v>
      </c>
    </row>
    <row r="16" spans="1:1" ht="75" x14ac:dyDescent="0.25">
      <c r="A16" s="70" t="s">
        <v>133</v>
      </c>
    </row>
    <row r="17" spans="1:1" ht="75" x14ac:dyDescent="0.25">
      <c r="A17" s="70" t="s">
        <v>134</v>
      </c>
    </row>
    <row r="18" spans="1:1" ht="75" x14ac:dyDescent="0.25">
      <c r="A18" s="70" t="s">
        <v>135</v>
      </c>
    </row>
    <row r="19" spans="1:1" ht="75" x14ac:dyDescent="0.25">
      <c r="A19" s="70" t="s">
        <v>136</v>
      </c>
    </row>
    <row r="20" spans="1:1" x14ac:dyDescent="0.25">
      <c r="A20" s="64"/>
    </row>
    <row r="21" spans="1:1" x14ac:dyDescent="0.25">
      <c r="A21" s="64" t="s">
        <v>122</v>
      </c>
    </row>
    <row r="22" spans="1:1" x14ac:dyDescent="0.25">
      <c r="A22" s="16"/>
    </row>
    <row r="23" spans="1:1" x14ac:dyDescent="0.25">
      <c r="A23" s="17" t="s">
        <v>22</v>
      </c>
    </row>
    <row r="24" spans="1:1" x14ac:dyDescent="0.25">
      <c r="A24" s="2" t="s">
        <v>23</v>
      </c>
    </row>
    <row r="25" spans="1:1" x14ac:dyDescent="0.25">
      <c r="A25" s="3" t="s">
        <v>88</v>
      </c>
    </row>
    <row r="26" spans="1:1" ht="22.5" x14ac:dyDescent="0.25">
      <c r="A26" s="4" t="s">
        <v>25</v>
      </c>
    </row>
    <row r="27" spans="1:1" x14ac:dyDescent="0.25">
      <c r="A27" s="5" t="s">
        <v>24</v>
      </c>
    </row>
    <row r="28" spans="1:1" x14ac:dyDescent="0.25">
      <c r="A28" s="5" t="s">
        <v>54</v>
      </c>
    </row>
    <row r="29" spans="1:1" x14ac:dyDescent="0.25">
      <c r="A29" s="27" t="s">
        <v>55</v>
      </c>
    </row>
  </sheetData>
  <hyperlinks>
    <hyperlink ref="A23" r:id="rId1" display="../../../../covid19mptfcall1/Shared Documents/Forms/AllItems.aspx" xr:uid="{00000000-0004-0000-0400-000000000000}"/>
    <hyperlink ref="A25" r:id="rId2" display="../../../../covid19mptfcall1/Shared Documents/Forms/AllItems.aspx" xr:uid="{00000000-0004-0000-0400-000001000000}"/>
    <hyperlink ref="A29"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 ref="A8" r:id="rId4" display="https://eur03.safelinks.protection.outlook.com/?url=https%3A%2F%2Fwww.bj.undp.org%2Fcontent%2Fbenin%2Ffr%2Fhome%2Fpresscenter%2Farticles%2Fameliorer-le-relevement-post--covid-des-populations-vulnerables-.html&amp;data=04%7C01%7Cmadinatou.ahounou%40uncdf.org%7C66028f26d1e549423fcf08da1b93b23a%7Cb3e5db5e2944483799f57488ace54319%7C0%7C0%7C637852618399348165%7CUnknown%7CTWFpbGZsb3d8eyJWIjoiMC4wLjAwMDAiLCJQIjoiV2luMzIiLCJBTiI6Ik1haWwiLCJXVCI6Mn0%3D%7C3000&amp;sdata=guyHR0Ifrzv4od%2BUZ6tW0NCMh1pXDUW%2FL9KpVdBq0Jw%3D&amp;reserved=0" xr:uid="{184EDAF4-93F8-492A-A79A-928FE917E2B7}"/>
    <hyperlink ref="A4" r:id="rId5" display="https://eur03.safelinks.protection.outlook.com/?url=https%3A%2F%2Fwww.bj.undp.org%2Fcontent%2Fbenin%2Ffr%2Fhome%2Flibrary%2Fcrisis_prevention_and_recovery21%2Fdepliant-de-presentation-du-projet-r2r-au-benin.html&amp;data=04%7C01%7Cmadinatou.ahounou%40uncdf.org%7C66028f26d1e549423fcf08da1b93b23a%7Cb3e5db5e2944483799f57488ace54319%7C0%7C0%7C637852618399348165%7CUnknown%7CTWFpbGZsb3d8eyJWIjoiMC4wLjAwMDAiLCJQIjoiV2luMzIiLCJBTiI6Ik1haWwiLCJXVCI6Mn0%3D%7C3000&amp;sdata=FlQEdOhFhMQECKP5pG864xn%2FvwwdoVbA7JEu00gGjvw%3D&amp;reserved=0" xr:uid="{E18ADFCB-330E-472C-BE7A-AE1E7BCFAB19}"/>
    <hyperlink ref="A11" r:id="rId6" display="https://eur03.safelinks.protection.outlook.com/?url=https%3A%2F%2Ftwitter.com%2FPNUDBenin%2Fstatus%2F1498960740526530564%3Fs%3D20%26t%3D_zzUmT4h1fpJeMnLqF9xKg&amp;data=04%7C01%7Cmadinatou.ahounou%40uncdf.org%7C66028f26d1e549423fcf08da1b93b23a%7Cb3e5db5e2944483799f57488ace54319%7C0%7C0%7C637852618399348165%7CUnknown%7CTWFpbGZsb3d8eyJWIjoiMC4wLjAwMDAiLCJQIjoiV2luMzIiLCJBTiI6Ik1haWwiLCJXVCI6Mn0%3D%7C3000&amp;sdata=SsE10fWH5NCxTOXGucUfI5L4J3b0DMXpG6qr290r%2Bkw%3D&amp;reserved=0" xr:uid="{0EE5875D-CF7C-4CB5-92F5-FF06862D7AC1}"/>
    <hyperlink ref="A12" r:id="rId7" display="https://eur03.safelinks.protection.outlook.com/?url=https%3A%2F%2Ftwitter.com%2FPNUDBenin%2Fstatus%2F1498958051906310148%3Fs%3D20%26t%3D_zzUmT4h1fpJeMnLqF9xKg&amp;data=04%7C01%7Cmadinatou.ahounou%40uncdf.org%7C66028f26d1e549423fcf08da1b93b23a%7Cb3e5db5e2944483799f57488ace54319%7C0%7C0%7C637852618399348165%7CUnknown%7CTWFpbGZsb3d8eyJWIjoiMC4wLjAwMDAiLCJQIjoiV2luMzIiLCJBTiI6Ik1haWwiLCJXVCI6Mn0%3D%7C3000&amp;sdata=e7E7%2BIQeJ8oAOLWp8ABKo1vnOnsl1FhRHLbMJYEL%2F9o%3D&amp;reserved=0" xr:uid="{BDEE5093-1882-4595-AF87-3606E9F8612E}"/>
    <hyperlink ref="A13" r:id="rId8" display="https://eur03.safelinks.protection.outlook.com/?url=https%3A%2F%2Ftwitter.com%2FPNUDBenin%2Fstatus%2F1498217048735985664%3Fs%3D20%26t%3D_zzUmT4h1fpJeMnLqF9xKg&amp;data=04%7C01%7Cmadinatou.ahounou%40uncdf.org%7C66028f26d1e549423fcf08da1b93b23a%7Cb3e5db5e2944483799f57488ace54319%7C0%7C0%7C637852618399348165%7CUnknown%7CTWFpbGZsb3d8eyJWIjoiMC4wLjAwMDAiLCJQIjoiV2luMzIiLCJBTiI6Ik1haWwiLCJXVCI6Mn0%3D%7C3000&amp;sdata=pVLJJpZDylZjGX7gPcSYGz72w9xuxrSmFxHYDlLhmlI%3D&amp;reserved=0" xr:uid="{19DDD64E-B0AB-49F8-8F70-BABE52F9403C}"/>
    <hyperlink ref="A14" r:id="rId9" display="https://eur03.safelinks.protection.outlook.com/?url=https%3A%2F%2Ftwitter.com%2FPNUDBenin%2Fstatus%2F1496358530026287104%3Fs%3D20%26t%3D_zzUmT4h1fpJeMnLqF9xKg&amp;data=04%7C01%7Cmadinatou.ahounou%40uncdf.org%7C66028f26d1e549423fcf08da1b93b23a%7Cb3e5db5e2944483799f57488ace54319%7C0%7C0%7C637852618399348165%7CUnknown%7CTWFpbGZsb3d8eyJWIjoiMC4wLjAwMDAiLCJQIjoiV2luMzIiLCJBTiI6Ik1haWwiLCJXVCI6Mn0%3D%7C3000&amp;sdata=9qCrvvqqJjR7aP2kD8yGCDowIOJWgY6eFK11uI%2F6vZc%3D&amp;reserved=0" xr:uid="{7FBAD0BC-15B5-41CC-A446-97712C705CD9}"/>
    <hyperlink ref="A15" r:id="rId10" display="https://eur03.safelinks.protection.outlook.com/?url=https%3A%2F%2Ftwitter.com%2FPNUDBenin%2Fstatus%2F1496214006700331008%3Fs%3D20%26t%3D_zzUmT4h1fpJeMnLqF9xKg&amp;data=04%7C01%7Cmadinatou.ahounou%40uncdf.org%7C66028f26d1e549423fcf08da1b93b23a%7Cb3e5db5e2944483799f57488ace54319%7C0%7C0%7C637852618399348165%7CUnknown%7CTWFpbGZsb3d8eyJWIjoiMC4wLjAwMDAiLCJQIjoiV2luMzIiLCJBTiI6Ik1haWwiLCJXVCI6Mn0%3D%7C3000&amp;sdata=7iOMJtsGp6dhyWd8lfXRfqpr1am%2BnJePdDSgU0eKWzU%3D&amp;reserved=0" xr:uid="{B0B51287-72DF-473B-8124-AC653CAB963F}"/>
    <hyperlink ref="A16" r:id="rId11" display="https://eur03.safelinks.protection.outlook.com/?url=https%3A%2F%2Ftwitter.com%2FPNUDBenin%2Fstatus%2F1496216284287148033%3Fs%3D20%26t%3D_zzUmT4h1fpJeMnLqF9xKg&amp;data=04%7C01%7Cmadinatou.ahounou%40uncdf.org%7C66028f26d1e549423fcf08da1b93b23a%7Cb3e5db5e2944483799f57488ace54319%7C0%7C0%7C637852618399348165%7CUnknown%7CTWFpbGZsb3d8eyJWIjoiMC4wLjAwMDAiLCJQIjoiV2luMzIiLCJBTiI6Ik1haWwiLCJXVCI6Mn0%3D%7C3000&amp;sdata=HPVc9FL8T8aOz9hmq5%2F%2BLqAsCLS4mGoRIKeuPEzQTyw%3D&amp;reserved=0" xr:uid="{D24A9349-1A72-4EAD-816C-97FF5D212F14}"/>
    <hyperlink ref="A17" r:id="rId12" display="https://eur03.safelinks.protection.outlook.com/?url=https%3A%2F%2Ftwitter.com%2Ftchaoudonald%2Fstatus%2F1468779169496584195%3Fs%3D20%26t%3D_zzUmT4h1fpJeMnLqF9xKg&amp;data=04%7C01%7Cmadinatou.ahounou%40uncdf.org%7C66028f26d1e549423fcf08da1b93b23a%7Cb3e5db5e2944483799f57488ace54319%7C0%7C0%7C637852618399348165%7CUnknown%7CTWFpbGZsb3d8eyJWIjoiMC4wLjAwMDAiLCJQIjoiV2luMzIiLCJBTiI6Ik1haWwiLCJXVCI6Mn0%3D%7C3000&amp;sdata=PG%2Flt7Sv9E4apPxbna%2Bke2TkExsiuFn1h4iFvzadAhU%3D&amp;reserved=0" xr:uid="{F3B9DE1B-2804-44C5-A164-F797DAAB63BA}"/>
    <hyperlink ref="A18" r:id="rId13" display="https://eur03.safelinks.protection.outlook.com/?url=https%3A%2F%2Ftwitter.com%2FPNUDBenin%2Fstatus%2F1488456382663770113%3Fs%3D20%26t%3D_zzUmT4h1fpJeMnLqF9xKg&amp;data=04%7C01%7Cmadinatou.ahounou%40uncdf.org%7C66028f26d1e549423fcf08da1b93b23a%7Cb3e5db5e2944483799f57488ace54319%7C0%7C0%7C637852618399348165%7CUnknown%7CTWFpbGZsb3d8eyJWIjoiMC4wLjAwMDAiLCJQIjoiV2luMzIiLCJBTiI6Ik1haWwiLCJXVCI6Mn0%3D%7C3000&amp;sdata=tZORC0Hrd0bgFhEEm2GyiLL0%2BMoZRdcl8cA7fpzrUJE%3D&amp;reserved=0" xr:uid="{E36497E4-5338-404A-BC12-4C5A79B4CC51}"/>
    <hyperlink ref="A19" r:id="rId14" display="https://eur03.safelinks.protection.outlook.com/?url=https%3A%2F%2Ftwitter.com%2FPNUDBenin%2Fstatus%2F1488104204354965506%3Fs%3D20%26t%3D_zzUmT4h1fpJeMnLqF9xKg&amp;data=04%7C01%7Cmadinatou.ahounou%40uncdf.org%7C66028f26d1e549423fcf08da1b93b23a%7Cb3e5db5e2944483799f57488ace54319%7C0%7C0%7C637852618399348165%7CUnknown%7CTWFpbGZsb3d8eyJWIjoiMC4wLjAwMDAiLCJQIjoiV2luMzIiLCJBTiI6Ik1haWwiLCJXVCI6Mn0%3D%7C3000&amp;sdata=tQP8HImDbx6E%2F6KT9MUDj9r6DUbWk%2FvMXgjwfrqu2Ow%3D&amp;reserved=0" xr:uid="{6AF8EB62-CBE2-406E-AA59-E84EF386669F}"/>
  </hyperlinks>
  <pageMargins left="0.7" right="0.7" top="0.75" bottom="0.75" header="0.3" footer="0.3"/>
  <pageSetup orientation="landscape" r:id="rId15"/>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9" ma:contentTypeDescription="Create a new document." ma:contentTypeScope="" ma:versionID="5098ceecc9fb90a1b162ae1bfee41a25">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ebb57f60fc2f6685a4f4cd67f024070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ternalName="FormTypeCode">
      <xsd:simpleType>
        <xsd:restriction base="dms:Text">
          <xsd:maxLength value="255"/>
        </xsd:restriction>
      </xsd:simpleType>
    </xsd:element>
    <xsd:element name="FormCode" ma:index="36" nillable="true" ma:displayName="FormCode" ma:description="Project form code" ma:format="Dropdown" ma:internalName="FormCod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nina.andersen@undp.org</UploadedBy>
    <Classification xmlns="b1528a4b-5ccb-40f7-a09e-43427183cd95">External</Classification>
    <FormCode xmlns="b1528a4b-5ccb-40f7-a09e-43427183cd95" xsi:nil="true"/>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MPTF_00209_00301</ProjectId>
    <FundCode xmlns="f9695bc1-6109-4dcd-a27a-f8a0370b00e2">MPTF_00209</FundCode>
    <Comments xmlns="f9695bc1-6109-4dcd-a27a-f8a0370b00e2" xsi:nil="true"/>
    <Active xmlns="f9695bc1-6109-4dcd-a27a-f8a0370b00e2">Yes</Active>
    <DocumentDate xmlns="b1528a4b-5ccb-40f7-a09e-43427183cd95">2022-08-31T07:00:00+00:00</DocumentDate>
    <Featured xmlns="b1528a4b-5ccb-40f7-a09e-43427183cd95">1</Featured>
    <FormTypeCode xmlns="b1528a4b-5ccb-40f7-a09e-43427183cd95" xsi:nil="true"/>
  </documentManagement>
</p:properties>
</file>

<file path=customXml/itemProps1.xml><?xml version="1.0" encoding="utf-8"?>
<ds:datastoreItem xmlns:ds="http://schemas.openxmlformats.org/officeDocument/2006/customXml" ds:itemID="{29D2DF16-0A16-4C88-BA05-3AB011DD2E57}"/>
</file>

<file path=customXml/itemProps2.xml><?xml version="1.0" encoding="utf-8"?>
<ds:datastoreItem xmlns:ds="http://schemas.openxmlformats.org/officeDocument/2006/customXml" ds:itemID="{06ACF0C9-0EBE-4C2B-A5B7-98CD6AD179E3}">
  <ds:schemaRefs>
    <ds:schemaRef ds:uri="http://schemas.microsoft.com/sharepoint/v3/contenttype/forms"/>
  </ds:schemaRefs>
</ds:datastoreItem>
</file>

<file path=customXml/itemProps3.xml><?xml version="1.0" encoding="utf-8"?>
<ds:datastoreItem xmlns:ds="http://schemas.openxmlformats.org/officeDocument/2006/customXml" ds:itemID="{53222A27-B1A6-48BB-90DD-20582ECB12B7}">
  <ds:schemaRefs>
    <ds:schemaRef ds:uri="http://schemas.microsoft.com/office/2006/documentManagement/types"/>
    <ds:schemaRef ds:uri="e58561c3-df46-4bab-a888-8b8732da1349"/>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 ds:uri="fa7726f5-1081-4273-a333-f86aa2cd84a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OVERALL REPORTING INSTRUCTIONS</vt:lpstr>
      <vt:lpstr>General Information</vt:lpstr>
      <vt:lpstr>Narrative</vt:lpstr>
      <vt:lpstr>Project Indicators </vt:lpstr>
      <vt:lpstr>Communication</vt:lpstr>
      <vt:lpstr>'Project Indicators '!_ftn1</vt:lpstr>
      <vt:lpstr>'General Information'!_ftn5</vt:lpstr>
      <vt:lpstr>'General Information'!_ftn6</vt:lpstr>
      <vt:lpstr>'Project Indicators '!_ftnref1</vt:lpstr>
      <vt:lpstr>'General Information'!_ftnref2</vt:lpstr>
      <vt:lpstr>'General Information'!_ftnref4</vt:lpstr>
      <vt:lpstr>'General Information'!_ftnref5</vt:lpstr>
      <vt:lpstr>'General Information'!_ftnref6</vt:lpstr>
      <vt:lpstr>'OVERALL REPORTING 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COVID 19 MPTF Benin Final Aug 2022.xlsx</dc:title>
  <dc:creator>Piyoo</dc:creator>
  <cp:lastModifiedBy>Jelena Katic</cp:lastModifiedBy>
  <cp:lastPrinted>2020-12-14T19:38:32Z</cp:lastPrinted>
  <dcterms:created xsi:type="dcterms:W3CDTF">2020-12-07T17:58:50Z</dcterms:created>
  <dcterms:modified xsi:type="dcterms:W3CDTF">2022-10-06T06:18:19Z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