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Nalga\Desktop\"/>
    </mc:Choice>
  </mc:AlternateContent>
  <bookViews>
    <workbookView xWindow="0" yWindow="0" windowWidth="28800" windowHeight="12330" activeTab="4"/>
  </bookViews>
  <sheets>
    <sheet name="Donia" sheetId="4" r:id="rId1"/>
    <sheet name="Békan" sheetId="3" r:id="rId2"/>
    <sheet name="Goré" sheetId="5" r:id="rId3"/>
    <sheet name="Yamodo" sheetId="6" r:id="rId4"/>
    <sheet name="Nya_Pende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17" i="2"/>
  <c r="D16" i="2"/>
  <c r="D15" i="2"/>
  <c r="D9" i="2"/>
  <c r="D8" i="2"/>
  <c r="D6" i="2"/>
  <c r="D19" i="2" l="1"/>
  <c r="D53" i="2"/>
  <c r="D27" i="2"/>
  <c r="D25" i="2"/>
  <c r="D7" i="2"/>
  <c r="D19" i="6"/>
  <c r="D10" i="6"/>
  <c r="E50" i="2" l="1"/>
  <c r="E49" i="2"/>
  <c r="E52" i="2"/>
  <c r="E51" i="2"/>
  <c r="D28" i="2"/>
  <c r="E27" i="2" s="1"/>
  <c r="E26" i="2"/>
  <c r="D21" i="5"/>
  <c r="D11" i="5"/>
  <c r="E24" i="2" l="1"/>
  <c r="E28" i="2" s="1"/>
  <c r="E25" i="2"/>
  <c r="E53" i="2"/>
  <c r="D20" i="4"/>
  <c r="D10" i="4"/>
  <c r="D17" i="3"/>
  <c r="D9" i="3"/>
  <c r="D10" i="2" l="1"/>
</calcChain>
</file>

<file path=xl/sharedStrings.xml><?xml version="1.0" encoding="utf-8"?>
<sst xmlns="http://schemas.openxmlformats.org/spreadsheetml/2006/main" count="185" uniqueCount="26">
  <si>
    <t>Localité</t>
  </si>
  <si>
    <t>Tranche d'âge</t>
  </si>
  <si>
    <t>Sexe</t>
  </si>
  <si>
    <t>21-25</t>
  </si>
  <si>
    <t>26_30</t>
  </si>
  <si>
    <t>31-35</t>
  </si>
  <si>
    <t>Goré</t>
  </si>
  <si>
    <t>F</t>
  </si>
  <si>
    <t>M</t>
  </si>
  <si>
    <t>Jeunes hommes</t>
  </si>
  <si>
    <t>Jeunes femmes</t>
  </si>
  <si>
    <t>Total</t>
  </si>
  <si>
    <t>Békan</t>
  </si>
  <si>
    <t>Donia</t>
  </si>
  <si>
    <t>15-20</t>
  </si>
  <si>
    <t>Nya-Pendé</t>
  </si>
  <si>
    <t>Nombre</t>
  </si>
  <si>
    <t>ans</t>
  </si>
  <si>
    <t>âge</t>
  </si>
  <si>
    <t>Département</t>
  </si>
  <si>
    <t>Total Général</t>
  </si>
  <si>
    <t>Pourcentage (%)</t>
  </si>
  <si>
    <t>Yamodo</t>
  </si>
  <si>
    <t>TABLEAU DESAGREGES DES PARTICIPANTS FORMES</t>
  </si>
  <si>
    <t>Jeunes en milieux non scolaires</t>
  </si>
  <si>
    <t>Distribution en pourcentage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</si>
</sst>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0" borderId="1" xfId="0" applyNumberFormat="1" applyBorder="1"/>
    <xf numFmtId="2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7" xfId="0" applyBorder="1"/>
    <xf numFmtId="1" fontId="0" fillId="0" borderId="7" xfId="0" applyNumberFormat="1" applyBorder="1"/>
    <xf numFmtId="0" fontId="0" fillId="0" borderId="0" xfId="0" applyBorder="1"/>
    <xf numFmtId="0" fontId="1" fillId="0" borderId="0" xfId="0" applyFont="1" applyBorder="1"/>
    <xf numFmtId="2" fontId="1" fillId="0" borderId="1" xfId="0" applyNumberFormat="1" applyFont="1" applyBorder="1"/>
    <xf numFmtId="0" fontId="1" fillId="0" borderId="10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1" fillId="0" borderId="14" xfId="0" applyFont="1" applyBorder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Participants Jeunes Hommes Formés par tranche d'âge dans le Nya-pende</a:t>
            </a:r>
          </a:p>
        </c:rich>
      </c:tx>
      <c:layout>
        <c:manualLayout>
          <c:xMode val="edge"/>
          <c:yMode val="edge"/>
          <c:x val="0.18687510936132987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Nya_Pende!$D$23</c:f>
              <c:strCache>
                <c:ptCount val="1"/>
                <c:pt idx="0">
                  <c:v>Nombre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68F-4003-A8F8-ED3447BDEA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68F-4003-A8F8-ED3447BDEA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68F-4003-A8F8-ED3447BDEA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68F-4003-A8F8-ED3447BDEA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Nya_Pende!$A$24:$C$27</c:f>
              <c:multiLvlStrCache>
                <c:ptCount val="4"/>
                <c:lvl>
                  <c:pt idx="0">
                    <c:v>ans</c:v>
                  </c:pt>
                  <c:pt idx="1">
                    <c:v>ans</c:v>
                  </c:pt>
                  <c:pt idx="2">
                    <c:v>ans</c:v>
                  </c:pt>
                  <c:pt idx="3">
                    <c:v>ans</c:v>
                  </c:pt>
                </c:lvl>
                <c:lvl>
                  <c:pt idx="0">
                    <c:v>15-20</c:v>
                  </c:pt>
                  <c:pt idx="1">
                    <c:v>21-25</c:v>
                  </c:pt>
                  <c:pt idx="2">
                    <c:v>26_30</c:v>
                  </c:pt>
                  <c:pt idx="3">
                    <c:v>31-35</c:v>
                  </c:pt>
                </c:lvl>
              </c:multiLvlStrCache>
            </c:multiLvlStrRef>
          </c:cat>
          <c:val>
            <c:numRef>
              <c:f>Nya_Pende!$D$24:$D$27</c:f>
              <c:numCache>
                <c:formatCode>General</c:formatCode>
                <c:ptCount val="4"/>
                <c:pt idx="0">
                  <c:v>42</c:v>
                </c:pt>
                <c:pt idx="1">
                  <c:v>73</c:v>
                </c:pt>
                <c:pt idx="2">
                  <c:v>109</c:v>
                </c:pt>
                <c:pt idx="3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C-44C0-90A1-2C18CE55CC5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0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ParticipantEs Jeunes FEmmes ForméEs par tranche d'âge dans le Nya-pende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2624300087489063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Nya_Pende!$D$48</c:f>
              <c:strCache>
                <c:ptCount val="1"/>
                <c:pt idx="0">
                  <c:v>Nombre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34-412D-8BDD-70984B6EF3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334-412D-8BDD-70984B6EF3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334-412D-8BDD-70984B6EF3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334-412D-8BDD-70984B6EF33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Nya_Pende!$A$49:$C$52</c:f>
              <c:multiLvlStrCache>
                <c:ptCount val="4"/>
                <c:lvl>
                  <c:pt idx="0">
                    <c:v>ans</c:v>
                  </c:pt>
                  <c:pt idx="1">
                    <c:v>ans</c:v>
                  </c:pt>
                  <c:pt idx="2">
                    <c:v>ans</c:v>
                  </c:pt>
                  <c:pt idx="3">
                    <c:v>ans</c:v>
                  </c:pt>
                </c:lvl>
                <c:lvl>
                  <c:pt idx="0">
                    <c:v>15-20</c:v>
                  </c:pt>
                  <c:pt idx="1">
                    <c:v>21-25</c:v>
                  </c:pt>
                  <c:pt idx="2">
                    <c:v>26_30</c:v>
                  </c:pt>
                  <c:pt idx="3">
                    <c:v>31-35</c:v>
                  </c:pt>
                </c:lvl>
              </c:multiLvlStrCache>
            </c:multiLvlStrRef>
          </c:cat>
          <c:val>
            <c:numRef>
              <c:f>Nya_Pende!$D$49:$D$52</c:f>
              <c:numCache>
                <c:formatCode>General</c:formatCode>
                <c:ptCount val="4"/>
                <c:pt idx="0">
                  <c:v>51</c:v>
                </c:pt>
                <c:pt idx="1">
                  <c:v>80</c:v>
                </c:pt>
                <c:pt idx="2">
                  <c:v>98</c:v>
                </c:pt>
                <c:pt idx="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7-4ADD-A01C-B85A5F63EE8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28</xdr:row>
      <xdr:rowOff>180975</xdr:rowOff>
    </xdr:from>
    <xdr:to>
      <xdr:col>4</xdr:col>
      <xdr:colOff>247650</xdr:colOff>
      <xdr:row>43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709612</xdr:colOff>
      <xdr:row>53</xdr:row>
      <xdr:rowOff>180975</xdr:rowOff>
    </xdr:from>
    <xdr:to>
      <xdr:col>4</xdr:col>
      <xdr:colOff>376237</xdr:colOff>
      <xdr:row>68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N30" sqref="N30"/>
    </sheetView>
  </sheetViews>
  <sheetFormatPr defaultRowHeight="15" x14ac:dyDescent="0.25"/>
  <cols>
    <col min="1" max="1" width="18.5703125" customWidth="1"/>
    <col min="2" max="2" width="18.140625" customWidth="1"/>
    <col min="3" max="3" width="18.42578125" customWidth="1"/>
    <col min="4" max="4" width="16.85546875" customWidth="1"/>
  </cols>
  <sheetData>
    <row r="1" spans="1:5" x14ac:dyDescent="0.25">
      <c r="A1" s="21" t="s">
        <v>23</v>
      </c>
      <c r="B1" s="21"/>
      <c r="C1" s="21"/>
      <c r="D1" s="21"/>
      <c r="E1" s="21"/>
    </row>
    <row r="3" spans="1:5" x14ac:dyDescent="0.25">
      <c r="A3" s="21" t="s">
        <v>9</v>
      </c>
      <c r="B3" s="21"/>
      <c r="C3" s="21"/>
      <c r="D3" s="21"/>
      <c r="E3" s="21"/>
    </row>
    <row r="4" spans="1:5" ht="45" x14ac:dyDescent="0.25">
      <c r="A4" s="7" t="s">
        <v>0</v>
      </c>
      <c r="B4" s="7" t="s">
        <v>1</v>
      </c>
      <c r="C4" s="7" t="s">
        <v>2</v>
      </c>
      <c r="D4" s="11" t="s">
        <v>24</v>
      </c>
      <c r="E4" s="1"/>
    </row>
    <row r="5" spans="1:5" x14ac:dyDescent="0.25">
      <c r="A5" s="22" t="s">
        <v>13</v>
      </c>
      <c r="B5" s="4"/>
      <c r="C5" s="4"/>
      <c r="D5" s="4"/>
    </row>
    <row r="6" spans="1:5" x14ac:dyDescent="0.25">
      <c r="A6" s="22"/>
      <c r="B6" s="4" t="s">
        <v>14</v>
      </c>
      <c r="C6" s="4" t="s">
        <v>8</v>
      </c>
      <c r="D6" s="4">
        <v>17</v>
      </c>
    </row>
    <row r="7" spans="1:5" x14ac:dyDescent="0.25">
      <c r="A7" s="22"/>
      <c r="B7" s="4" t="s">
        <v>3</v>
      </c>
      <c r="C7" s="4" t="s">
        <v>8</v>
      </c>
      <c r="D7" s="4">
        <v>21</v>
      </c>
    </row>
    <row r="8" spans="1:5" x14ac:dyDescent="0.25">
      <c r="A8" s="22"/>
      <c r="B8" s="4" t="s">
        <v>4</v>
      </c>
      <c r="C8" s="4" t="s">
        <v>8</v>
      </c>
      <c r="D8" s="4">
        <v>22</v>
      </c>
    </row>
    <row r="9" spans="1:5" x14ac:dyDescent="0.25">
      <c r="A9" s="22"/>
      <c r="B9" s="4" t="s">
        <v>5</v>
      </c>
      <c r="C9" s="4" t="s">
        <v>8</v>
      </c>
      <c r="D9" s="4">
        <v>15</v>
      </c>
    </row>
    <row r="10" spans="1:5" x14ac:dyDescent="0.25">
      <c r="A10" s="22"/>
      <c r="B10" s="6"/>
      <c r="C10" s="6" t="s">
        <v>11</v>
      </c>
      <c r="D10" s="6">
        <f>SUM(D6:D9)</f>
        <v>75</v>
      </c>
      <c r="E10" s="2"/>
    </row>
    <row r="12" spans="1:5" x14ac:dyDescent="0.25">
      <c r="A12" s="21" t="s">
        <v>10</v>
      </c>
      <c r="B12" s="21"/>
      <c r="C12" s="21"/>
      <c r="D12" s="21"/>
      <c r="E12" s="21"/>
    </row>
    <row r="13" spans="1:5" ht="45" x14ac:dyDescent="0.25">
      <c r="A13" s="7" t="s">
        <v>0</v>
      </c>
      <c r="B13" s="7" t="s">
        <v>1</v>
      </c>
      <c r="C13" s="7" t="s">
        <v>2</v>
      </c>
      <c r="D13" s="11" t="s">
        <v>24</v>
      </c>
    </row>
    <row r="14" spans="1:5" x14ac:dyDescent="0.25">
      <c r="A14" s="22" t="s">
        <v>13</v>
      </c>
      <c r="B14" s="4"/>
      <c r="C14" s="4"/>
      <c r="D14" s="4"/>
    </row>
    <row r="15" spans="1:5" x14ac:dyDescent="0.25">
      <c r="A15" s="22"/>
      <c r="B15" s="4"/>
      <c r="C15" s="4"/>
      <c r="D15" s="4"/>
    </row>
    <row r="16" spans="1:5" x14ac:dyDescent="0.25">
      <c r="A16" s="22"/>
      <c r="B16" s="4" t="s">
        <v>14</v>
      </c>
      <c r="C16" s="4" t="s">
        <v>8</v>
      </c>
      <c r="D16" s="4">
        <v>8</v>
      </c>
    </row>
    <row r="17" spans="1:4" x14ac:dyDescent="0.25">
      <c r="A17" s="22"/>
      <c r="B17" s="4" t="s">
        <v>3</v>
      </c>
      <c r="C17" s="4" t="s">
        <v>8</v>
      </c>
      <c r="D17" s="4">
        <v>10</v>
      </c>
    </row>
    <row r="18" spans="1:4" x14ac:dyDescent="0.25">
      <c r="A18" s="22"/>
      <c r="B18" s="4" t="s">
        <v>4</v>
      </c>
      <c r="C18" s="4" t="s">
        <v>8</v>
      </c>
      <c r="D18" s="4">
        <v>26</v>
      </c>
    </row>
    <row r="19" spans="1:4" x14ac:dyDescent="0.25">
      <c r="A19" s="22"/>
      <c r="B19" s="4" t="s">
        <v>5</v>
      </c>
      <c r="C19" s="4" t="s">
        <v>8</v>
      </c>
      <c r="D19" s="4">
        <v>31</v>
      </c>
    </row>
    <row r="20" spans="1:4" x14ac:dyDescent="0.25">
      <c r="A20" s="22"/>
      <c r="B20" s="6" t="s">
        <v>11</v>
      </c>
      <c r="C20" s="6"/>
      <c r="D20" s="6">
        <f>SUM(D16:D19)</f>
        <v>75</v>
      </c>
    </row>
  </sheetData>
  <mergeCells count="5">
    <mergeCell ref="A3:E3"/>
    <mergeCell ref="A1:E1"/>
    <mergeCell ref="A12:E12"/>
    <mergeCell ref="A5:A10"/>
    <mergeCell ref="A14:A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K12" sqref="K12"/>
    </sheetView>
  </sheetViews>
  <sheetFormatPr defaultRowHeight="15" x14ac:dyDescent="0.25"/>
  <cols>
    <col min="1" max="1" width="18.5703125" customWidth="1"/>
    <col min="2" max="2" width="18.140625" customWidth="1"/>
    <col min="3" max="3" width="18.42578125" customWidth="1"/>
    <col min="4" max="4" width="16.85546875" customWidth="1"/>
  </cols>
  <sheetData>
    <row r="1" spans="1:5" x14ac:dyDescent="0.25">
      <c r="A1" s="21" t="s">
        <v>23</v>
      </c>
      <c r="B1" s="21"/>
      <c r="C1" s="21"/>
      <c r="D1" s="21"/>
      <c r="E1" s="21"/>
    </row>
    <row r="2" spans="1:5" x14ac:dyDescent="0.25">
      <c r="A2" s="12"/>
      <c r="B2" s="12"/>
      <c r="C2" s="12"/>
      <c r="D2" s="12"/>
      <c r="E2" s="12"/>
    </row>
    <row r="3" spans="1:5" x14ac:dyDescent="0.25">
      <c r="A3" s="33" t="s">
        <v>9</v>
      </c>
      <c r="B3" s="32"/>
      <c r="C3" s="32"/>
      <c r="D3" s="32"/>
    </row>
    <row r="4" spans="1:5" ht="45" x14ac:dyDescent="0.25">
      <c r="A4" s="37" t="s">
        <v>0</v>
      </c>
      <c r="B4" s="7" t="s">
        <v>1</v>
      </c>
      <c r="C4" s="7" t="s">
        <v>2</v>
      </c>
      <c r="D4" s="11" t="s">
        <v>24</v>
      </c>
      <c r="E4" s="1"/>
    </row>
    <row r="5" spans="1:5" x14ac:dyDescent="0.25">
      <c r="A5" s="23" t="s">
        <v>12</v>
      </c>
      <c r="B5" s="4" t="s">
        <v>14</v>
      </c>
      <c r="C5" s="4" t="s">
        <v>8</v>
      </c>
      <c r="D5" s="4">
        <v>5</v>
      </c>
    </row>
    <row r="6" spans="1:5" x14ac:dyDescent="0.25">
      <c r="A6" s="24"/>
      <c r="B6" s="4" t="s">
        <v>3</v>
      </c>
      <c r="C6" s="4" t="s">
        <v>8</v>
      </c>
      <c r="D6" s="4">
        <v>26</v>
      </c>
    </row>
    <row r="7" spans="1:5" x14ac:dyDescent="0.25">
      <c r="A7" s="24"/>
      <c r="B7" s="4" t="s">
        <v>4</v>
      </c>
      <c r="C7" s="4" t="s">
        <v>8</v>
      </c>
      <c r="D7" s="4">
        <v>29</v>
      </c>
    </row>
    <row r="8" spans="1:5" x14ac:dyDescent="0.25">
      <c r="A8" s="24"/>
      <c r="B8" s="4" t="s">
        <v>5</v>
      </c>
      <c r="C8" s="4" t="s">
        <v>8</v>
      </c>
      <c r="D8" s="4">
        <v>15</v>
      </c>
    </row>
    <row r="9" spans="1:5" x14ac:dyDescent="0.25">
      <c r="A9" s="25"/>
      <c r="B9" s="6" t="s">
        <v>11</v>
      </c>
      <c r="C9" s="6"/>
      <c r="D9" s="6">
        <f>SUM(D5:D8)</f>
        <v>75</v>
      </c>
      <c r="E9" s="2"/>
    </row>
    <row r="10" spans="1:5" x14ac:dyDescent="0.25">
      <c r="A10" s="36"/>
    </row>
    <row r="11" spans="1:5" x14ac:dyDescent="0.25">
      <c r="A11" s="21" t="s">
        <v>10</v>
      </c>
      <c r="B11" s="21"/>
      <c r="C11" s="21"/>
      <c r="D11" s="21"/>
      <c r="E11" s="12"/>
    </row>
    <row r="12" spans="1:5" ht="45" x14ac:dyDescent="0.25">
      <c r="A12" s="7" t="s">
        <v>0</v>
      </c>
      <c r="B12" s="7" t="s">
        <v>1</v>
      </c>
      <c r="C12" s="7" t="s">
        <v>2</v>
      </c>
      <c r="D12" s="11" t="s">
        <v>24</v>
      </c>
    </row>
    <row r="13" spans="1:5" x14ac:dyDescent="0.25">
      <c r="A13" s="23" t="s">
        <v>12</v>
      </c>
      <c r="B13" s="34" t="s">
        <v>14</v>
      </c>
      <c r="C13" s="4" t="s">
        <v>8</v>
      </c>
      <c r="D13" s="4">
        <v>13</v>
      </c>
    </row>
    <row r="14" spans="1:5" x14ac:dyDescent="0.25">
      <c r="A14" s="24"/>
      <c r="B14" s="34" t="s">
        <v>3</v>
      </c>
      <c r="C14" s="4" t="s">
        <v>8</v>
      </c>
      <c r="D14" s="4">
        <v>38</v>
      </c>
    </row>
    <row r="15" spans="1:5" x14ac:dyDescent="0.25">
      <c r="A15" s="24"/>
      <c r="B15" s="34" t="s">
        <v>4</v>
      </c>
      <c r="C15" s="4" t="s">
        <v>8</v>
      </c>
      <c r="D15" s="4">
        <v>21</v>
      </c>
    </row>
    <row r="16" spans="1:5" x14ac:dyDescent="0.25">
      <c r="A16" s="24"/>
      <c r="B16" s="34" t="s">
        <v>5</v>
      </c>
      <c r="C16" s="4" t="s">
        <v>8</v>
      </c>
      <c r="D16" s="4">
        <v>3</v>
      </c>
    </row>
    <row r="17" spans="1:4" x14ac:dyDescent="0.25">
      <c r="A17" s="25"/>
      <c r="B17" s="35" t="s">
        <v>11</v>
      </c>
      <c r="C17" s="6"/>
      <c r="D17" s="6">
        <f>SUM(D13:D16)</f>
        <v>75</v>
      </c>
    </row>
    <row r="18" spans="1:4" x14ac:dyDescent="0.25">
      <c r="A18" s="36"/>
    </row>
  </sheetData>
  <mergeCells count="5">
    <mergeCell ref="A13:A17"/>
    <mergeCell ref="A1:E1"/>
    <mergeCell ref="A3:D3"/>
    <mergeCell ref="A5:A9"/>
    <mergeCell ref="A11:D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15" sqref="G15"/>
    </sheetView>
  </sheetViews>
  <sheetFormatPr defaultRowHeight="15" x14ac:dyDescent="0.25"/>
  <cols>
    <col min="1" max="1" width="18.5703125" customWidth="1"/>
    <col min="2" max="2" width="18.140625" customWidth="1"/>
    <col min="3" max="3" width="18.42578125" customWidth="1"/>
    <col min="4" max="4" width="16.85546875" customWidth="1"/>
  </cols>
  <sheetData>
    <row r="1" spans="1:5" x14ac:dyDescent="0.25">
      <c r="A1" s="21" t="s">
        <v>23</v>
      </c>
      <c r="B1" s="21"/>
      <c r="C1" s="21"/>
      <c r="D1" s="21"/>
      <c r="E1" s="21"/>
    </row>
    <row r="2" spans="1:5" x14ac:dyDescent="0.25">
      <c r="A2" s="10"/>
      <c r="B2" s="10"/>
      <c r="C2" s="10"/>
      <c r="D2" s="10"/>
      <c r="E2" s="10"/>
    </row>
    <row r="3" spans="1:5" x14ac:dyDescent="0.25">
      <c r="A3" s="21" t="s">
        <v>9</v>
      </c>
      <c r="B3" s="21"/>
      <c r="C3" s="21"/>
      <c r="D3" s="21"/>
      <c r="E3" s="21"/>
    </row>
    <row r="4" spans="1:5" ht="45" x14ac:dyDescent="0.25">
      <c r="A4" s="7" t="s">
        <v>0</v>
      </c>
      <c r="B4" s="7" t="s">
        <v>1</v>
      </c>
      <c r="C4" s="7" t="s">
        <v>2</v>
      </c>
      <c r="D4" s="11" t="s">
        <v>24</v>
      </c>
      <c r="E4" s="1"/>
    </row>
    <row r="5" spans="1:5" x14ac:dyDescent="0.25">
      <c r="A5" s="23" t="s">
        <v>6</v>
      </c>
      <c r="B5" s="4"/>
      <c r="C5" s="4"/>
      <c r="D5" s="4"/>
    </row>
    <row r="6" spans="1:5" x14ac:dyDescent="0.25">
      <c r="A6" s="24"/>
      <c r="B6" s="4"/>
      <c r="C6" s="4"/>
      <c r="D6" s="4"/>
    </row>
    <row r="7" spans="1:5" x14ac:dyDescent="0.25">
      <c r="A7" s="24"/>
      <c r="B7" s="4" t="s">
        <v>14</v>
      </c>
      <c r="C7" s="4" t="s">
        <v>8</v>
      </c>
      <c r="D7" s="4">
        <v>5</v>
      </c>
    </row>
    <row r="8" spans="1:5" x14ac:dyDescent="0.25">
      <c r="A8" s="24"/>
      <c r="B8" s="4" t="s">
        <v>3</v>
      </c>
      <c r="C8" s="4" t="s">
        <v>8</v>
      </c>
      <c r="D8" s="4">
        <v>13</v>
      </c>
    </row>
    <row r="9" spans="1:5" x14ac:dyDescent="0.25">
      <c r="A9" s="24"/>
      <c r="B9" s="4" t="s">
        <v>4</v>
      </c>
      <c r="C9" s="4" t="s">
        <v>8</v>
      </c>
      <c r="D9" s="4">
        <v>34</v>
      </c>
    </row>
    <row r="10" spans="1:5" x14ac:dyDescent="0.25">
      <c r="A10" s="24"/>
      <c r="B10" s="4" t="s">
        <v>5</v>
      </c>
      <c r="C10" s="4" t="s">
        <v>8</v>
      </c>
      <c r="D10" s="4">
        <v>23</v>
      </c>
    </row>
    <row r="11" spans="1:5" x14ac:dyDescent="0.25">
      <c r="A11" s="25"/>
      <c r="B11" s="6" t="s">
        <v>11</v>
      </c>
      <c r="C11" s="6"/>
      <c r="D11" s="6">
        <f>SUM(D7:D10)</f>
        <v>75</v>
      </c>
    </row>
    <row r="13" spans="1:5" x14ac:dyDescent="0.25">
      <c r="A13" s="21" t="s">
        <v>10</v>
      </c>
      <c r="B13" s="21"/>
      <c r="C13" s="21"/>
      <c r="D13" s="21"/>
      <c r="E13" s="21"/>
    </row>
    <row r="14" spans="1:5" ht="45" x14ac:dyDescent="0.25">
      <c r="A14" s="7" t="s">
        <v>0</v>
      </c>
      <c r="B14" s="7" t="s">
        <v>1</v>
      </c>
      <c r="C14" s="7" t="s">
        <v>2</v>
      </c>
      <c r="D14" s="11" t="s">
        <v>24</v>
      </c>
    </row>
    <row r="15" spans="1:5" x14ac:dyDescent="0.25">
      <c r="A15" s="22" t="s">
        <v>6</v>
      </c>
      <c r="B15" s="4"/>
      <c r="C15" s="4"/>
      <c r="D15" s="4"/>
    </row>
    <row r="16" spans="1:5" x14ac:dyDescent="0.25">
      <c r="A16" s="22"/>
      <c r="B16" s="4"/>
      <c r="C16" s="4"/>
      <c r="D16" s="4"/>
    </row>
    <row r="17" spans="1:4" x14ac:dyDescent="0.25">
      <c r="A17" s="22"/>
      <c r="B17" s="4" t="s">
        <v>14</v>
      </c>
      <c r="C17" s="4" t="s">
        <v>8</v>
      </c>
      <c r="D17" s="4">
        <v>5</v>
      </c>
    </row>
    <row r="18" spans="1:4" x14ac:dyDescent="0.25">
      <c r="A18" s="22"/>
      <c r="B18" s="4" t="s">
        <v>3</v>
      </c>
      <c r="C18" s="4" t="s">
        <v>8</v>
      </c>
      <c r="D18" s="4">
        <v>13</v>
      </c>
    </row>
    <row r="19" spans="1:4" x14ac:dyDescent="0.25">
      <c r="A19" s="22"/>
      <c r="B19" s="4" t="s">
        <v>4</v>
      </c>
      <c r="C19" s="4" t="s">
        <v>8</v>
      </c>
      <c r="D19" s="4">
        <v>34</v>
      </c>
    </row>
    <row r="20" spans="1:4" x14ac:dyDescent="0.25">
      <c r="A20" s="22"/>
      <c r="B20" s="4" t="s">
        <v>5</v>
      </c>
      <c r="C20" s="4" t="s">
        <v>8</v>
      </c>
      <c r="D20" s="4">
        <v>23</v>
      </c>
    </row>
    <row r="21" spans="1:4" x14ac:dyDescent="0.25">
      <c r="A21" s="22"/>
      <c r="B21" s="6" t="s">
        <v>11</v>
      </c>
      <c r="C21" s="6"/>
      <c r="D21" s="6">
        <f>SUM(D17:D20)</f>
        <v>75</v>
      </c>
    </row>
  </sheetData>
  <mergeCells count="5">
    <mergeCell ref="A15:A21"/>
    <mergeCell ref="A1:E1"/>
    <mergeCell ref="A3:E3"/>
    <mergeCell ref="A5:A11"/>
    <mergeCell ref="A13:E1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23" sqref="D23"/>
    </sheetView>
  </sheetViews>
  <sheetFormatPr defaultRowHeight="15" x14ac:dyDescent="0.25"/>
  <cols>
    <col min="1" max="1" width="18.5703125" customWidth="1"/>
    <col min="2" max="2" width="18.140625" customWidth="1"/>
    <col min="3" max="3" width="18.42578125" customWidth="1"/>
    <col min="4" max="4" width="16.85546875" customWidth="1"/>
  </cols>
  <sheetData>
    <row r="1" spans="1:5" x14ac:dyDescent="0.25">
      <c r="A1" s="21" t="s">
        <v>23</v>
      </c>
      <c r="B1" s="21"/>
      <c r="C1" s="21"/>
      <c r="D1" s="21"/>
      <c r="E1" s="21"/>
    </row>
    <row r="3" spans="1:5" x14ac:dyDescent="0.25">
      <c r="A3" s="21" t="s">
        <v>9</v>
      </c>
      <c r="B3" s="21"/>
      <c r="C3" s="21"/>
      <c r="D3" s="21"/>
      <c r="E3" s="21"/>
    </row>
    <row r="4" spans="1:5" ht="45" x14ac:dyDescent="0.25">
      <c r="A4" s="7" t="s">
        <v>0</v>
      </c>
      <c r="B4" s="7" t="s">
        <v>1</v>
      </c>
      <c r="C4" s="7" t="s">
        <v>2</v>
      </c>
      <c r="D4" s="11" t="s">
        <v>24</v>
      </c>
      <c r="E4" s="1"/>
    </row>
    <row r="5" spans="1:5" x14ac:dyDescent="0.25">
      <c r="A5" s="26" t="s">
        <v>22</v>
      </c>
      <c r="B5" s="4"/>
      <c r="C5" s="4"/>
      <c r="D5" s="4"/>
    </row>
    <row r="6" spans="1:5" x14ac:dyDescent="0.25">
      <c r="A6" s="27"/>
      <c r="B6" s="4" t="s">
        <v>14</v>
      </c>
      <c r="C6" s="4" t="s">
        <v>8</v>
      </c>
      <c r="D6" s="4">
        <v>15</v>
      </c>
    </row>
    <row r="7" spans="1:5" x14ac:dyDescent="0.25">
      <c r="A7" s="27"/>
      <c r="B7" s="4" t="s">
        <v>3</v>
      </c>
      <c r="C7" s="4" t="s">
        <v>8</v>
      </c>
      <c r="D7" s="4">
        <v>13</v>
      </c>
    </row>
    <row r="8" spans="1:5" x14ac:dyDescent="0.25">
      <c r="A8" s="27"/>
      <c r="B8" s="4" t="s">
        <v>4</v>
      </c>
      <c r="C8" s="4" t="s">
        <v>8</v>
      </c>
      <c r="D8" s="4">
        <v>24</v>
      </c>
    </row>
    <row r="9" spans="1:5" x14ac:dyDescent="0.25">
      <c r="A9" s="27"/>
      <c r="B9" s="4" t="s">
        <v>5</v>
      </c>
      <c r="C9" s="4" t="s">
        <v>8</v>
      </c>
      <c r="D9" s="4">
        <v>23</v>
      </c>
    </row>
    <row r="10" spans="1:5" x14ac:dyDescent="0.25">
      <c r="A10" s="27"/>
      <c r="B10" s="6" t="s">
        <v>11</v>
      </c>
      <c r="C10" s="6"/>
      <c r="D10" s="6">
        <f>SUM(D6:D9)</f>
        <v>75</v>
      </c>
    </row>
    <row r="12" spans="1:5" x14ac:dyDescent="0.25">
      <c r="A12" s="21" t="s">
        <v>10</v>
      </c>
      <c r="B12" s="21"/>
      <c r="C12" s="21"/>
      <c r="D12" s="21"/>
      <c r="E12" s="21"/>
    </row>
    <row r="13" spans="1:5" ht="45" x14ac:dyDescent="0.25">
      <c r="A13" s="7" t="s">
        <v>0</v>
      </c>
      <c r="B13" s="7" t="s">
        <v>1</v>
      </c>
      <c r="C13" s="7" t="s">
        <v>2</v>
      </c>
      <c r="D13" s="11" t="s">
        <v>24</v>
      </c>
    </row>
    <row r="14" spans="1:5" x14ac:dyDescent="0.25">
      <c r="A14" s="22" t="s">
        <v>22</v>
      </c>
      <c r="B14" s="4"/>
      <c r="C14" s="4"/>
      <c r="D14" s="4"/>
    </row>
    <row r="15" spans="1:5" x14ac:dyDescent="0.25">
      <c r="A15" s="22"/>
      <c r="B15" s="4" t="s">
        <v>14</v>
      </c>
      <c r="C15" s="4" t="s">
        <v>8</v>
      </c>
      <c r="D15" s="4">
        <v>25</v>
      </c>
    </row>
    <row r="16" spans="1:5" x14ac:dyDescent="0.25">
      <c r="A16" s="22"/>
      <c r="B16" s="4" t="s">
        <v>3</v>
      </c>
      <c r="C16" s="4" t="s">
        <v>8</v>
      </c>
      <c r="D16" s="4">
        <v>19</v>
      </c>
    </row>
    <row r="17" spans="1:4" x14ac:dyDescent="0.25">
      <c r="A17" s="22"/>
      <c r="B17" s="4" t="s">
        <v>4</v>
      </c>
      <c r="C17" s="4" t="s">
        <v>8</v>
      </c>
      <c r="D17" s="4">
        <v>17</v>
      </c>
    </row>
    <row r="18" spans="1:4" x14ac:dyDescent="0.25">
      <c r="A18" s="22"/>
      <c r="B18" s="4" t="s">
        <v>5</v>
      </c>
      <c r="C18" s="4" t="s">
        <v>8</v>
      </c>
      <c r="D18" s="4">
        <v>14</v>
      </c>
    </row>
    <row r="19" spans="1:4" x14ac:dyDescent="0.25">
      <c r="A19" s="22"/>
      <c r="B19" s="6" t="s">
        <v>11</v>
      </c>
      <c r="C19" s="6"/>
      <c r="D19" s="6">
        <f>SUM(D15:D18)</f>
        <v>75</v>
      </c>
    </row>
  </sheetData>
  <mergeCells count="5">
    <mergeCell ref="A12:E12"/>
    <mergeCell ref="A3:E3"/>
    <mergeCell ref="A14:A19"/>
    <mergeCell ref="A5:A10"/>
    <mergeCell ref="A1:E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34" workbookViewId="0">
      <selection activeCell="O17" sqref="O17"/>
    </sheetView>
  </sheetViews>
  <sheetFormatPr defaultRowHeight="15" x14ac:dyDescent="0.25"/>
  <cols>
    <col min="1" max="1" width="15.7109375" customWidth="1"/>
    <col min="2" max="2" width="15.5703125" customWidth="1"/>
    <col min="3" max="4" width="18.42578125" customWidth="1"/>
    <col min="5" max="5" width="18.28515625" customWidth="1"/>
    <col min="6" max="6" width="16.85546875" customWidth="1"/>
  </cols>
  <sheetData>
    <row r="1" spans="1:7" x14ac:dyDescent="0.25">
      <c r="A1" s="21" t="s">
        <v>23</v>
      </c>
      <c r="B1" s="21"/>
      <c r="C1" s="21"/>
      <c r="D1" s="21"/>
      <c r="E1" s="21"/>
    </row>
    <row r="2" spans="1:7" x14ac:dyDescent="0.25">
      <c r="A2" s="10"/>
      <c r="B2" s="10"/>
      <c r="C2" s="10"/>
      <c r="D2" s="10"/>
      <c r="E2" s="10"/>
    </row>
    <row r="3" spans="1:7" x14ac:dyDescent="0.25">
      <c r="A3" s="33" t="s">
        <v>9</v>
      </c>
      <c r="B3" s="32"/>
      <c r="C3" s="32"/>
      <c r="D3" s="32"/>
    </row>
    <row r="4" spans="1:7" ht="30" x14ac:dyDescent="0.25">
      <c r="A4" s="6" t="s">
        <v>19</v>
      </c>
      <c r="B4" s="6" t="s">
        <v>1</v>
      </c>
      <c r="C4" s="6" t="s">
        <v>2</v>
      </c>
      <c r="D4" s="19" t="s">
        <v>24</v>
      </c>
      <c r="E4" s="5"/>
      <c r="G4" s="1"/>
    </row>
    <row r="5" spans="1:7" x14ac:dyDescent="0.25">
      <c r="A5" s="23" t="s">
        <v>15</v>
      </c>
      <c r="B5" s="6"/>
      <c r="C5" s="6"/>
      <c r="D5" s="6"/>
    </row>
    <row r="6" spans="1:7" x14ac:dyDescent="0.25">
      <c r="A6" s="24"/>
      <c r="B6" s="4" t="s">
        <v>14</v>
      </c>
      <c r="C6" s="4" t="s">
        <v>8</v>
      </c>
      <c r="D6" s="4">
        <f>15+5+5+17</f>
        <v>42</v>
      </c>
    </row>
    <row r="7" spans="1:7" x14ac:dyDescent="0.25">
      <c r="A7" s="24"/>
      <c r="B7" s="4" t="s">
        <v>3</v>
      </c>
      <c r="C7" s="4" t="s">
        <v>8</v>
      </c>
      <c r="D7" s="4">
        <f>13+13+26+21</f>
        <v>73</v>
      </c>
    </row>
    <row r="8" spans="1:7" x14ac:dyDescent="0.25">
      <c r="A8" s="24"/>
      <c r="B8" s="4" t="s">
        <v>4</v>
      </c>
      <c r="C8" s="4" t="s">
        <v>8</v>
      </c>
      <c r="D8" s="4">
        <f>24+34+29+22</f>
        <v>109</v>
      </c>
    </row>
    <row r="9" spans="1:7" x14ac:dyDescent="0.25">
      <c r="A9" s="24"/>
      <c r="B9" s="4" t="s">
        <v>5</v>
      </c>
      <c r="C9" s="4" t="s">
        <v>8</v>
      </c>
      <c r="D9" s="4">
        <f>23+23+15+15</f>
        <v>76</v>
      </c>
    </row>
    <row r="10" spans="1:7" x14ac:dyDescent="0.25">
      <c r="A10" s="25"/>
      <c r="B10" s="6" t="s">
        <v>20</v>
      </c>
      <c r="C10" s="6"/>
      <c r="D10" s="6">
        <f>SUM(D6:D9)</f>
        <v>300</v>
      </c>
      <c r="E10" s="2"/>
    </row>
    <row r="12" spans="1:7" x14ac:dyDescent="0.25">
      <c r="A12" s="33" t="s">
        <v>10</v>
      </c>
      <c r="B12" s="32"/>
      <c r="C12" s="32"/>
      <c r="D12" s="32"/>
    </row>
    <row r="13" spans="1:7" ht="30" x14ac:dyDescent="0.25">
      <c r="A13" s="6" t="s">
        <v>19</v>
      </c>
      <c r="B13" s="6" t="s">
        <v>1</v>
      </c>
      <c r="C13" s="6" t="s">
        <v>2</v>
      </c>
      <c r="D13" s="19" t="s">
        <v>24</v>
      </c>
      <c r="E13" s="3"/>
    </row>
    <row r="14" spans="1:7" x14ac:dyDescent="0.25">
      <c r="A14" s="23" t="s">
        <v>15</v>
      </c>
      <c r="B14" s="4"/>
      <c r="C14" s="4"/>
      <c r="D14" s="4"/>
    </row>
    <row r="15" spans="1:7" x14ac:dyDescent="0.25">
      <c r="A15" s="24"/>
      <c r="B15" s="4" t="s">
        <v>14</v>
      </c>
      <c r="C15" s="4" t="s">
        <v>7</v>
      </c>
      <c r="D15" s="4">
        <f>25+5+13+8</f>
        <v>51</v>
      </c>
    </row>
    <row r="16" spans="1:7" x14ac:dyDescent="0.25">
      <c r="A16" s="24"/>
      <c r="B16" s="4" t="s">
        <v>3</v>
      </c>
      <c r="C16" s="4" t="s">
        <v>7</v>
      </c>
      <c r="D16" s="4">
        <f>19+13+38+10</f>
        <v>80</v>
      </c>
    </row>
    <row r="17" spans="1:5" x14ac:dyDescent="0.25">
      <c r="A17" s="24"/>
      <c r="B17" s="4" t="s">
        <v>4</v>
      </c>
      <c r="C17" s="4" t="s">
        <v>7</v>
      </c>
      <c r="D17" s="4">
        <f>17+34+21+26</f>
        <v>98</v>
      </c>
    </row>
    <row r="18" spans="1:5" x14ac:dyDescent="0.25">
      <c r="A18" s="24"/>
      <c r="B18" s="4" t="s">
        <v>5</v>
      </c>
      <c r="C18" s="4" t="s">
        <v>7</v>
      </c>
      <c r="D18" s="4">
        <f>14+23+3+31</f>
        <v>71</v>
      </c>
    </row>
    <row r="19" spans="1:5" x14ac:dyDescent="0.25">
      <c r="A19" s="25"/>
      <c r="B19" s="6" t="s">
        <v>20</v>
      </c>
      <c r="C19" s="6"/>
      <c r="D19" s="6">
        <f>SUM(D15:D18)</f>
        <v>300</v>
      </c>
    </row>
    <row r="20" spans="1:5" x14ac:dyDescent="0.25">
      <c r="A20" s="20"/>
      <c r="B20" s="16"/>
      <c r="C20" s="16"/>
      <c r="D20" s="16"/>
    </row>
    <row r="22" spans="1:5" ht="15.75" thickBot="1" x14ac:dyDescent="0.3">
      <c r="A22" s="21" t="s">
        <v>25</v>
      </c>
      <c r="B22" s="21"/>
      <c r="C22" s="21"/>
      <c r="D22" s="21"/>
      <c r="E22" s="21"/>
    </row>
    <row r="23" spans="1:5" x14ac:dyDescent="0.25">
      <c r="A23" s="28" t="s">
        <v>9</v>
      </c>
      <c r="B23" s="6" t="s">
        <v>1</v>
      </c>
      <c r="C23" s="6" t="s">
        <v>18</v>
      </c>
      <c r="D23" s="6" t="s">
        <v>16</v>
      </c>
      <c r="E23" s="7" t="s">
        <v>21</v>
      </c>
    </row>
    <row r="24" spans="1:5" x14ac:dyDescent="0.25">
      <c r="A24" s="29"/>
      <c r="B24" s="4" t="s">
        <v>14</v>
      </c>
      <c r="C24" s="4" t="s">
        <v>17</v>
      </c>
      <c r="D24" s="4">
        <v>42</v>
      </c>
      <c r="E24" s="8">
        <f>D24/D28*100</f>
        <v>14.000000000000002</v>
      </c>
    </row>
    <row r="25" spans="1:5" x14ac:dyDescent="0.25">
      <c r="A25" s="29"/>
      <c r="B25" s="4" t="s">
        <v>3</v>
      </c>
      <c r="C25" s="4" t="s">
        <v>17</v>
      </c>
      <c r="D25" s="4">
        <f>13+13+26+21</f>
        <v>73</v>
      </c>
      <c r="E25" s="8">
        <f>D25/D28*100</f>
        <v>24.333333333333336</v>
      </c>
    </row>
    <row r="26" spans="1:5" x14ac:dyDescent="0.25">
      <c r="A26" s="29"/>
      <c r="B26" s="4" t="s">
        <v>4</v>
      </c>
      <c r="C26" s="4" t="s">
        <v>17</v>
      </c>
      <c r="D26" s="4">
        <v>109</v>
      </c>
      <c r="E26" s="8">
        <f>D26/D28*100</f>
        <v>36.333333333333336</v>
      </c>
    </row>
    <row r="27" spans="1:5" x14ac:dyDescent="0.25">
      <c r="A27" s="29"/>
      <c r="B27" s="13" t="s">
        <v>5</v>
      </c>
      <c r="C27" s="13" t="s">
        <v>17</v>
      </c>
      <c r="D27" s="13">
        <f>23+23+30</f>
        <v>76</v>
      </c>
      <c r="E27" s="14">
        <f>D27/D28*100</f>
        <v>25.333333333333336</v>
      </c>
    </row>
    <row r="28" spans="1:5" x14ac:dyDescent="0.25">
      <c r="A28" s="4"/>
      <c r="B28" s="6" t="s">
        <v>11</v>
      </c>
      <c r="C28" s="4"/>
      <c r="D28" s="4">
        <f>SUM(D24:D27)</f>
        <v>300</v>
      </c>
      <c r="E28" s="8">
        <f>SUM(E24:E27)</f>
        <v>100</v>
      </c>
    </row>
    <row r="29" spans="1:5" x14ac:dyDescent="0.25">
      <c r="A29" s="15"/>
      <c r="B29" s="15"/>
      <c r="C29" s="15"/>
      <c r="D29" s="15"/>
      <c r="E29" s="15"/>
    </row>
    <row r="30" spans="1:5" x14ac:dyDescent="0.25">
      <c r="A30" s="15"/>
      <c r="B30" s="15"/>
      <c r="C30" s="15"/>
      <c r="D30" s="15"/>
      <c r="E30" s="15"/>
    </row>
    <row r="31" spans="1:5" x14ac:dyDescent="0.25">
      <c r="A31" s="15"/>
      <c r="B31" s="15"/>
      <c r="C31" s="15"/>
      <c r="D31" s="15"/>
      <c r="E31" s="15"/>
    </row>
    <row r="32" spans="1:5" x14ac:dyDescent="0.25">
      <c r="A32" s="15"/>
      <c r="B32" s="15"/>
      <c r="C32" s="15"/>
      <c r="D32" s="15"/>
      <c r="E32" s="15"/>
    </row>
    <row r="33" spans="1:5" x14ac:dyDescent="0.25">
      <c r="A33" s="15"/>
      <c r="B33" s="15"/>
      <c r="C33" s="15"/>
      <c r="D33" s="15"/>
      <c r="E33" s="15"/>
    </row>
    <row r="34" spans="1:5" x14ac:dyDescent="0.25">
      <c r="A34" s="15"/>
      <c r="B34" s="15"/>
      <c r="C34" s="15"/>
      <c r="D34" s="15"/>
      <c r="E34" s="15"/>
    </row>
    <row r="35" spans="1:5" x14ac:dyDescent="0.25">
      <c r="A35" s="15"/>
      <c r="B35" s="15"/>
      <c r="C35" s="15"/>
      <c r="D35" s="15"/>
      <c r="E35" s="15"/>
    </row>
    <row r="36" spans="1:5" x14ac:dyDescent="0.25">
      <c r="A36" s="15"/>
      <c r="B36" s="15"/>
      <c r="C36" s="15"/>
      <c r="D36" s="15"/>
      <c r="E36" s="15"/>
    </row>
    <row r="37" spans="1:5" x14ac:dyDescent="0.25">
      <c r="A37" s="15"/>
      <c r="B37" s="15"/>
      <c r="C37" s="15"/>
      <c r="D37" s="15"/>
      <c r="E37" s="15"/>
    </row>
    <row r="38" spans="1:5" x14ac:dyDescent="0.25">
      <c r="A38" s="15"/>
      <c r="B38" s="15"/>
      <c r="C38" s="15"/>
      <c r="D38" s="15"/>
      <c r="E38" s="15"/>
    </row>
    <row r="39" spans="1:5" x14ac:dyDescent="0.25">
      <c r="A39" s="15"/>
      <c r="B39" s="15"/>
      <c r="C39" s="15"/>
      <c r="D39" s="15"/>
      <c r="E39" s="15"/>
    </row>
    <row r="40" spans="1:5" x14ac:dyDescent="0.25">
      <c r="A40" s="15"/>
      <c r="B40" s="15"/>
      <c r="C40" s="15"/>
      <c r="D40" s="15"/>
      <c r="E40" s="15"/>
    </row>
    <row r="41" spans="1:5" x14ac:dyDescent="0.25">
      <c r="A41" s="15"/>
      <c r="B41" s="15"/>
      <c r="C41" s="15"/>
      <c r="D41" s="15"/>
      <c r="E41" s="15"/>
    </row>
    <row r="42" spans="1:5" x14ac:dyDescent="0.25">
      <c r="A42" s="15"/>
      <c r="B42" s="15"/>
      <c r="C42" s="15"/>
      <c r="D42" s="15"/>
      <c r="E42" s="15"/>
    </row>
    <row r="43" spans="1:5" x14ac:dyDescent="0.25">
      <c r="A43" s="15"/>
      <c r="B43" s="15"/>
      <c r="C43" s="15"/>
      <c r="D43" s="15"/>
      <c r="E43" s="15"/>
    </row>
    <row r="44" spans="1:5" x14ac:dyDescent="0.25">
      <c r="A44" s="15"/>
      <c r="B44" s="15"/>
      <c r="C44" s="15"/>
      <c r="D44" s="15"/>
      <c r="E44" s="15"/>
    </row>
    <row r="45" spans="1:5" x14ac:dyDescent="0.25">
      <c r="A45" s="15"/>
      <c r="B45" s="15"/>
      <c r="C45" s="15"/>
      <c r="D45" s="15"/>
      <c r="E45" s="15"/>
    </row>
    <row r="46" spans="1:5" x14ac:dyDescent="0.25">
      <c r="A46" s="15"/>
      <c r="B46" s="15"/>
      <c r="C46" s="15"/>
      <c r="D46" s="15"/>
      <c r="E46" s="15"/>
    </row>
    <row r="47" spans="1:5" x14ac:dyDescent="0.25">
      <c r="A47" s="32" t="s">
        <v>25</v>
      </c>
      <c r="B47" s="32"/>
      <c r="C47" s="32"/>
      <c r="D47" s="32"/>
      <c r="E47" s="32"/>
    </row>
    <row r="48" spans="1:5" x14ac:dyDescent="0.25">
      <c r="A48" s="30" t="s">
        <v>10</v>
      </c>
      <c r="B48" s="6" t="s">
        <v>1</v>
      </c>
      <c r="C48" s="6" t="s">
        <v>18</v>
      </c>
      <c r="D48" s="6" t="s">
        <v>16</v>
      </c>
      <c r="E48" s="6" t="s">
        <v>21</v>
      </c>
    </row>
    <row r="49" spans="1:5" x14ac:dyDescent="0.25">
      <c r="A49" s="29"/>
      <c r="B49" s="4" t="s">
        <v>14</v>
      </c>
      <c r="C49" s="4" t="s">
        <v>17</v>
      </c>
      <c r="D49" s="4">
        <v>51</v>
      </c>
      <c r="E49" s="9">
        <f>D49/D$53*100</f>
        <v>17</v>
      </c>
    </row>
    <row r="50" spans="1:5" x14ac:dyDescent="0.25">
      <c r="A50" s="29"/>
      <c r="B50" s="4" t="s">
        <v>3</v>
      </c>
      <c r="C50" s="4" t="s">
        <v>17</v>
      </c>
      <c r="D50" s="4">
        <v>80</v>
      </c>
      <c r="E50" s="9">
        <f t="shared" ref="E50:E52" si="0">D50/D$53*100</f>
        <v>26.666666666666668</v>
      </c>
    </row>
    <row r="51" spans="1:5" x14ac:dyDescent="0.25">
      <c r="A51" s="29"/>
      <c r="B51" s="4" t="s">
        <v>4</v>
      </c>
      <c r="C51" s="4" t="s">
        <v>17</v>
      </c>
      <c r="D51" s="4">
        <v>98</v>
      </c>
      <c r="E51" s="9">
        <f t="shared" si="0"/>
        <v>32.666666666666664</v>
      </c>
    </row>
    <row r="52" spans="1:5" ht="15.75" thickBot="1" x14ac:dyDescent="0.3">
      <c r="A52" s="31"/>
      <c r="B52" s="4" t="s">
        <v>5</v>
      </c>
      <c r="C52" s="4" t="s">
        <v>17</v>
      </c>
      <c r="D52" s="4">
        <v>71</v>
      </c>
      <c r="E52" s="9">
        <f t="shared" si="0"/>
        <v>23.666666666666668</v>
      </c>
    </row>
    <row r="53" spans="1:5" x14ac:dyDescent="0.25">
      <c r="A53" s="18"/>
      <c r="B53" s="6" t="s">
        <v>11</v>
      </c>
      <c r="C53" s="6"/>
      <c r="D53" s="6">
        <f>SUM(D49:D52)</f>
        <v>300</v>
      </c>
      <c r="E53" s="17">
        <f>SUM(E49:E52)</f>
        <v>100.00000000000001</v>
      </c>
    </row>
  </sheetData>
  <mergeCells count="9">
    <mergeCell ref="A23:A27"/>
    <mergeCell ref="A48:A52"/>
    <mergeCell ref="A1:E1"/>
    <mergeCell ref="A5:A10"/>
    <mergeCell ref="A14:A19"/>
    <mergeCell ref="A22:E22"/>
    <mergeCell ref="A47:E47"/>
    <mergeCell ref="A3:D3"/>
    <mergeCell ref="A12:D1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Donia</vt:lpstr>
      <vt:lpstr>Békan</vt:lpstr>
      <vt:lpstr>Goré</vt:lpstr>
      <vt:lpstr>Yamodo</vt:lpstr>
      <vt:lpstr>Nya_Pende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KNalga</dc:creator>
  <cp:lastModifiedBy>KNalga</cp:lastModifiedBy>
  <cp:lastPrinted>2019-10-30T11:41:02Z</cp:lastPrinted>
  <dcterms:created xsi:type="dcterms:W3CDTF">2019-10-25T10:53:59Z</dcterms:created>
  <dcterms:modified xsi:type="dcterms:W3CDTF">2019-11-04T09:21:05Z</dcterms:modified>
</cp:coreProperties>
</file>