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aigul_mambetakunova_one_un_org/Documents/PBF/expense reports/"/>
    </mc:Choice>
  </mc:AlternateContent>
  <xr:revisionPtr revIDLastSave="0" documentId="8_{6DD6687D-6FF7-459F-9790-0DBFD89DD602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Лист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6" i="1"/>
  <c r="E13" i="1"/>
  <c r="E10" i="1"/>
  <c r="A5" i="3" l="1"/>
  <c r="B2" i="3"/>
  <c r="B3" i="3"/>
  <c r="B4" i="3"/>
  <c r="B1" i="3"/>
  <c r="B5" i="3" s="1"/>
  <c r="A7" i="3" l="1"/>
</calcChain>
</file>

<file path=xl/sharedStrings.xml><?xml version="1.0" encoding="utf-8"?>
<sst xmlns="http://schemas.openxmlformats.org/spreadsheetml/2006/main" count="61" uniqueCount="54">
  <si>
    <t>Outcome/ Output number</t>
  </si>
  <si>
    <t>Outcome/ output/ activity formulation:</t>
  </si>
  <si>
    <t xml:space="preserve">OUTCOME 1: </t>
  </si>
  <si>
    <t>Output 1.1:</t>
  </si>
  <si>
    <t xml:space="preserve">OUTCOME 2: </t>
  </si>
  <si>
    <t>Output 2.1:</t>
  </si>
  <si>
    <t>OUTCOME 3:</t>
  </si>
  <si>
    <t>Output 3.1:</t>
  </si>
  <si>
    <t>OUTCOME 4:</t>
  </si>
  <si>
    <t>Output 4.1:</t>
  </si>
  <si>
    <t xml:space="preserve"> 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</si>
  <si>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</si>
  <si>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</si>
  <si>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</si>
  <si>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</si>
  <si>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</si>
  <si>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</si>
  <si>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</si>
  <si>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</si>
  <si>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</si>
  <si>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</si>
  <si>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</si>
  <si>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</si>
  <si>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</si>
  <si>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</si>
  <si>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</si>
  <si>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</si>
  <si>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</si>
  <si>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</si>
  <si>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</si>
  <si>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</si>
  <si>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</si>
  <si>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</si>
  <si>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</si>
  <si>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</si>
  <si>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</si>
  <si>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r>
      <t xml:space="preserve">Budget by recipient organization in USD - </t>
    </r>
    <r>
      <rPr>
        <sz val="12"/>
        <color rgb="FFFF0000"/>
        <rFont val="Times New Roman"/>
        <family val="1"/>
      </rPr>
      <t>Please add a new column for each recipient organization</t>
    </r>
  </si>
  <si>
    <t>Level of expenditure/ commitments in USD (to provide at time of project progress reporting):</t>
  </si>
  <si>
    <t>Established coordination mechanisms that contribute to achieving PPP outcomes and timely communication of relevant information.</t>
  </si>
  <si>
    <t>Monitoring and evaluation:   M&amp;E system that provides information about achieving PPP outcomes at all levels (national and local) for strategic decision making in the area of peacebuilding is established.</t>
  </si>
  <si>
    <t>Secretariat develops, in consultation with JSC members, reports required by donor and submits them in timely manner</t>
  </si>
  <si>
    <t>Annex D - (00108374)PBF SECRETARIAT SUPPORT TO JOINT STEERING COMMITTEE AND PRF PROJECTS</t>
  </si>
  <si>
    <t xml:space="preserve">Enhanced capacity of the JSC members and key stakeholders to monitor and better guide the implementation of PPP.
</t>
  </si>
  <si>
    <t>TOTAL PROJECT BUDGET: $ 551 653,00</t>
  </si>
  <si>
    <t xml:space="preserve">Indirect support costs (7%): $ 36 089,00
</t>
  </si>
  <si>
    <t>SUB-TOTAL PROJECT BUDGET: $ 515 564,00</t>
  </si>
  <si>
    <t xml:space="preserve">TOTAL $ FOR OUTCOME 1:  </t>
  </si>
  <si>
    <t>$ 96 485,00</t>
  </si>
  <si>
    <t>TOTAL $ FOR OUTCOME 2:</t>
  </si>
  <si>
    <t xml:space="preserve"> $ 190 485,00</t>
  </si>
  <si>
    <t>TOTAL $ FOR OUTCOME 3:</t>
  </si>
  <si>
    <t xml:space="preserve"> $ 236 485,00</t>
  </si>
  <si>
    <t xml:space="preserve">TOTAL $ FOR OUTCOME 4: </t>
  </si>
  <si>
    <t>This overspending is due to PBF not covering PDA salary in 2017.Negotiations with PBF about reimbursement are ongoing.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</si>
</sst>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164" fontId="1" fillId="0" borderId="2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0" xfId="0" applyNumberFormat="1" applyFont="1"/>
    <xf numFmtId="164" fontId="1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0" fillId="0" borderId="0" xfId="0" applyNumberFormat="1"/>
    <xf numFmtId="0" fontId="2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19" xfId="0" applyNumberFormat="1" applyFont="1" applyBorder="1" applyAlignment="1">
      <alignment vertical="center"/>
    </xf>
    <xf numFmtId="9" fontId="1" fillId="0" borderId="20" xfId="0" applyNumberFormat="1" applyFont="1" applyBorder="1" applyAlignment="1">
      <alignment vertical="center" wrapText="1"/>
    </xf>
    <xf numFmtId="164" fontId="1" fillId="0" borderId="20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164" fontId="10" fillId="0" borderId="17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9" fontId="1" fillId="0" borderId="0" xfId="0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9" fontId="1" fillId="0" borderId="17" xfId="0" applyNumberFormat="1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view="pageBreakPreview" zoomScaleNormal="100" zoomScaleSheetLayoutView="100" workbookViewId="0">
      <selection activeCell="A23" sqref="A23:F23"/>
    </sheetView>
  </sheetViews>
  <sheetFormatPr defaultRowHeight="15.75" x14ac:dyDescent="0.25"/>
  <cols>
    <col min="1" max="1" width="24" customWidth="1"/>
    <col min="2" max="2" width="24.7109375" customWidth="1"/>
    <col min="3" max="3" width="25.5703125" style="19" customWidth="1"/>
    <col min="4" max="4" width="22.5703125" customWidth="1"/>
    <col min="5" max="5" width="22.5703125" style="22" customWidth="1"/>
    <col min="6" max="6" width="20.85546875" customWidth="1"/>
    <col min="7" max="7" width="22.7109375" customWidth="1"/>
    <col min="8" max="10" width="28.7109375" customWidth="1"/>
    <col min="11" max="11" width="34.140625" customWidth="1"/>
  </cols>
  <sheetData>
    <row r="1" spans="1:6" ht="21" x14ac:dyDescent="0.35">
      <c r="A1" s="16" t="s">
        <v>41</v>
      </c>
      <c r="B1" s="15"/>
    </row>
    <row r="2" spans="1:6" x14ac:dyDescent="0.25">
      <c r="A2" s="6"/>
      <c r="B2" s="6"/>
    </row>
    <row r="3" spans="1:6" x14ac:dyDescent="0.25">
      <c r="A3" s="6" t="s">
        <v>30</v>
      </c>
      <c r="B3" s="6"/>
    </row>
    <row r="5" spans="1:6" x14ac:dyDescent="0.25">
      <c r="A5" s="6" t="s">
        <v>35</v>
      </c>
    </row>
    <row r="6" spans="1:6" ht="16.5" thickBot="1" x14ac:dyDescent="0.3"/>
    <row r="7" spans="1:6" ht="138.75" customHeight="1" thickBot="1" x14ac:dyDescent="0.3">
      <c r="A7" s="1" t="s">
        <v>0</v>
      </c>
      <c r="B7" s="2" t="s">
        <v>1</v>
      </c>
      <c r="C7" s="17" t="s">
        <v>36</v>
      </c>
      <c r="D7" s="2" t="s">
        <v>11</v>
      </c>
      <c r="E7" s="17" t="s">
        <v>37</v>
      </c>
      <c r="F7" s="2" t="s">
        <v>12</v>
      </c>
    </row>
    <row r="8" spans="1:6" ht="16.5" thickBot="1" x14ac:dyDescent="0.3">
      <c r="A8" s="34" t="s">
        <v>2</v>
      </c>
      <c r="B8" s="35"/>
      <c r="C8" s="36"/>
      <c r="D8" s="35"/>
      <c r="E8" s="35"/>
      <c r="F8" s="37"/>
    </row>
    <row r="9" spans="1:6" ht="104.25" customHeight="1" x14ac:dyDescent="0.25">
      <c r="A9" s="23" t="s">
        <v>3</v>
      </c>
      <c r="B9" s="24" t="s">
        <v>40</v>
      </c>
      <c r="C9" s="25">
        <v>96485</v>
      </c>
      <c r="D9" s="26">
        <v>0.1</v>
      </c>
      <c r="E9" s="27">
        <v>174078</v>
      </c>
      <c r="F9" s="28" t="s">
        <v>53</v>
      </c>
    </row>
    <row r="10" spans="1:6" ht="33.6" customHeight="1" x14ac:dyDescent="0.25">
      <c r="A10" s="29" t="s">
        <v>46</v>
      </c>
      <c r="B10" s="29"/>
      <c r="C10" s="30" t="s">
        <v>47</v>
      </c>
      <c r="D10" s="29"/>
      <c r="E10" s="31">
        <f>E9</f>
        <v>174078</v>
      </c>
      <c r="F10" s="29"/>
    </row>
    <row r="11" spans="1:6" ht="16.5" thickBot="1" x14ac:dyDescent="0.3">
      <c r="A11" s="38" t="s">
        <v>4</v>
      </c>
      <c r="B11" s="39"/>
      <c r="C11" s="40"/>
      <c r="D11" s="40"/>
      <c r="E11" s="40"/>
      <c r="F11" s="41"/>
    </row>
    <row r="12" spans="1:6" ht="94.5" x14ac:dyDescent="0.25">
      <c r="A12" s="23" t="s">
        <v>5</v>
      </c>
      <c r="B12" s="24" t="s">
        <v>38</v>
      </c>
      <c r="C12" s="32">
        <v>190485</v>
      </c>
      <c r="D12" s="52">
        <v>0.1</v>
      </c>
      <c r="E12" s="53">
        <v>23085</v>
      </c>
      <c r="F12" s="28"/>
    </row>
    <row r="13" spans="1:6" ht="31.5" x14ac:dyDescent="0.25">
      <c r="A13" s="29" t="s">
        <v>48</v>
      </c>
      <c r="B13" s="29"/>
      <c r="C13" s="30" t="s">
        <v>49</v>
      </c>
      <c r="D13" s="29"/>
      <c r="E13" s="31">
        <f>E12</f>
        <v>23085</v>
      </c>
      <c r="F13" s="29"/>
    </row>
    <row r="14" spans="1:6" ht="16.5" thickBot="1" x14ac:dyDescent="0.3">
      <c r="A14" s="38" t="s">
        <v>6</v>
      </c>
      <c r="B14" s="39"/>
      <c r="C14" s="39"/>
      <c r="D14" s="41"/>
      <c r="E14" s="50"/>
      <c r="F14" s="28"/>
    </row>
    <row r="15" spans="1:6" ht="141.75" x14ac:dyDescent="0.25">
      <c r="A15" s="23" t="s">
        <v>7</v>
      </c>
      <c r="B15" s="28" t="s">
        <v>39</v>
      </c>
      <c r="C15" s="27">
        <v>236485</v>
      </c>
      <c r="D15" s="49">
        <v>0.1</v>
      </c>
      <c r="E15" s="54">
        <v>38970</v>
      </c>
      <c r="F15" s="51"/>
    </row>
    <row r="16" spans="1:6" ht="31.5" x14ac:dyDescent="0.25">
      <c r="A16" s="29" t="s">
        <v>50</v>
      </c>
      <c r="B16" s="29"/>
      <c r="C16" s="30" t="s">
        <v>51</v>
      </c>
      <c r="D16" s="29"/>
      <c r="E16" s="31">
        <f>E15</f>
        <v>38970</v>
      </c>
      <c r="F16" s="29"/>
    </row>
    <row r="17" spans="1:6" ht="16.5" thickBot="1" x14ac:dyDescent="0.3">
      <c r="A17" s="38" t="s">
        <v>8</v>
      </c>
      <c r="B17" s="40"/>
      <c r="C17" s="40"/>
      <c r="D17" s="40"/>
      <c r="E17" s="40"/>
      <c r="F17" s="58"/>
    </row>
    <row r="18" spans="1:6" ht="94.5" x14ac:dyDescent="0.25">
      <c r="A18" s="55" t="s">
        <v>9</v>
      </c>
      <c r="B18" s="51" t="s">
        <v>42</v>
      </c>
      <c r="C18" s="53">
        <v>28198</v>
      </c>
      <c r="D18" s="52">
        <v>0.1</v>
      </c>
      <c r="E18" s="53">
        <v>21937</v>
      </c>
      <c r="F18" s="51"/>
    </row>
    <row r="19" spans="1:6" ht="31.5" x14ac:dyDescent="0.25">
      <c r="A19" s="56" t="s">
        <v>52</v>
      </c>
      <c r="B19" s="29"/>
      <c r="C19" s="31">
        <v>28198</v>
      </c>
      <c r="D19" s="29"/>
      <c r="E19" s="31">
        <f>E18</f>
        <v>21937</v>
      </c>
      <c r="F19" s="29"/>
    </row>
    <row r="20" spans="1:6" ht="120" customHeight="1" thickBot="1" x14ac:dyDescent="0.3">
      <c r="A20" s="57" t="s">
        <v>31</v>
      </c>
      <c r="B20" s="29"/>
      <c r="C20" s="59"/>
      <c r="D20" s="29"/>
      <c r="E20" s="60">
        <v>132051</v>
      </c>
      <c r="F20" s="29"/>
    </row>
    <row r="21" spans="1:6" ht="50.25" customHeight="1" thickBot="1" x14ac:dyDescent="0.3">
      <c r="A21" s="1" t="s">
        <v>32</v>
      </c>
      <c r="B21" s="3"/>
      <c r="C21" s="33"/>
      <c r="D21" s="3"/>
      <c r="E21" s="33"/>
      <c r="F21" s="3"/>
    </row>
    <row r="22" spans="1:6" ht="16.5" thickBot="1" x14ac:dyDescent="0.3">
      <c r="A22" s="5" t="s">
        <v>33</v>
      </c>
      <c r="B22" s="4" t="s">
        <v>10</v>
      </c>
      <c r="C22" s="18"/>
      <c r="D22" s="4"/>
      <c r="E22" s="18"/>
      <c r="F22" s="4"/>
    </row>
    <row r="23" spans="1:6" ht="33" customHeight="1" thickBot="1" x14ac:dyDescent="0.3">
      <c r="A23" s="34" t="s">
        <v>45</v>
      </c>
      <c r="B23" s="35"/>
      <c r="C23" s="35"/>
      <c r="D23" s="35"/>
      <c r="E23" s="35"/>
      <c r="F23" s="37"/>
    </row>
    <row r="24" spans="1:6" ht="36" customHeight="1" thickBot="1" x14ac:dyDescent="0.3">
      <c r="A24" s="42" t="s">
        <v>44</v>
      </c>
      <c r="B24" s="43"/>
      <c r="C24" s="43"/>
      <c r="D24" s="43"/>
      <c r="E24" s="43"/>
      <c r="F24" s="44"/>
    </row>
    <row r="25" spans="1:6" ht="16.5" thickBot="1" x14ac:dyDescent="0.3">
      <c r="A25" s="34" t="s">
        <v>43</v>
      </c>
      <c r="B25" s="35"/>
      <c r="C25" s="35"/>
      <c r="D25" s="35"/>
      <c r="E25" s="35"/>
      <c r="F25" s="37"/>
    </row>
    <row r="31" spans="1:6" ht="25.5" customHeight="1" x14ac:dyDescent="0.25"/>
  </sheetData>
  <mergeCells count="7">
    <mergeCell ref="A24:F24"/>
    <mergeCell ref="A25:F25"/>
    <mergeCell ref="A8:F8"/>
    <mergeCell ref="A11:F11"/>
    <mergeCell ref="A14:D14"/>
    <mergeCell ref="A17:F17"/>
    <mergeCell ref="A23:F23"/>
  </mergeCells>
  <pageMargins left="0.7" right="0.7" top="0.75" bottom="0.75" header="0.3" footer="0.3"/>
  <pageSetup scale="69" orientation="landscape" r:id="rId1"/>
  <rowBreaks count="2" manualBreakCount="2">
    <brk id="13" max="16383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/>
  </sheetViews>
  <sheetFormatPr defaultRowHeight="15" x14ac:dyDescent="0.25"/>
  <cols>
    <col min="1" max="1" width="15.5703125" customWidth="1"/>
  </cols>
  <sheetData>
    <row r="1" spans="1:10" ht="15.75" x14ac:dyDescent="0.25">
      <c r="A1" s="6" t="s">
        <v>34</v>
      </c>
      <c r="B1" s="6"/>
      <c r="C1" s="6"/>
      <c r="D1" s="6"/>
    </row>
    <row r="2" spans="1:10" x14ac:dyDescent="0.25">
      <c r="A2" s="14"/>
      <c r="B2" s="14"/>
      <c r="C2" s="14"/>
      <c r="D2" s="14"/>
    </row>
    <row r="3" spans="1:10" x14ac:dyDescent="0.25">
      <c r="A3" s="14" t="s">
        <v>30</v>
      </c>
      <c r="B3" s="14"/>
      <c r="C3" s="14"/>
      <c r="D3" s="14"/>
    </row>
    <row r="4" spans="1:10" ht="15.75" thickBot="1" x14ac:dyDescent="0.3"/>
    <row r="5" spans="1:10" ht="26.25" thickBot="1" x14ac:dyDescent="0.3">
      <c r="A5" s="47" t="s">
        <v>13</v>
      </c>
      <c r="B5" s="45" t="s">
        <v>14</v>
      </c>
      <c r="C5" s="46"/>
      <c r="D5" s="45" t="s">
        <v>14</v>
      </c>
      <c r="E5" s="46"/>
      <c r="F5" s="45" t="s">
        <v>14</v>
      </c>
      <c r="G5" s="46"/>
      <c r="H5" s="13" t="s">
        <v>27</v>
      </c>
      <c r="I5" s="13" t="s">
        <v>29</v>
      </c>
      <c r="J5" s="47" t="s">
        <v>28</v>
      </c>
    </row>
    <row r="6" spans="1:10" ht="26.25" thickBot="1" x14ac:dyDescent="0.3">
      <c r="A6" s="48"/>
      <c r="B6" s="7" t="s">
        <v>16</v>
      </c>
      <c r="C6" s="7" t="s">
        <v>17</v>
      </c>
      <c r="D6" s="7" t="s">
        <v>16</v>
      </c>
      <c r="E6" s="7" t="s">
        <v>17</v>
      </c>
      <c r="F6" s="7" t="s">
        <v>16</v>
      </c>
      <c r="G6" s="7" t="s">
        <v>17</v>
      </c>
      <c r="H6" s="7"/>
      <c r="I6" s="7"/>
      <c r="J6" s="48"/>
    </row>
    <row r="7" spans="1:10" ht="26.25" thickBot="1" x14ac:dyDescent="0.3">
      <c r="A7" s="8" t="s">
        <v>18</v>
      </c>
      <c r="B7" s="9"/>
      <c r="C7" s="9"/>
      <c r="D7" s="9"/>
      <c r="E7" s="9"/>
      <c r="F7" s="9"/>
      <c r="G7" s="9"/>
      <c r="H7" s="9"/>
      <c r="I7" s="9"/>
      <c r="J7" s="9"/>
    </row>
    <row r="8" spans="1:10" ht="39" thickBot="1" x14ac:dyDescent="0.3">
      <c r="A8" s="8" t="s">
        <v>19</v>
      </c>
      <c r="B8" s="9"/>
      <c r="C8" s="9"/>
      <c r="D8" s="10"/>
      <c r="E8" s="9"/>
      <c r="F8" s="9"/>
      <c r="G8" s="9"/>
      <c r="H8" s="9"/>
      <c r="I8" s="9"/>
      <c r="J8" s="9"/>
    </row>
    <row r="9" spans="1:10" ht="64.5" thickBot="1" x14ac:dyDescent="0.3">
      <c r="A9" s="8" t="s">
        <v>20</v>
      </c>
      <c r="B9" s="9"/>
      <c r="C9" s="9"/>
      <c r="D9" s="9"/>
      <c r="E9" s="9"/>
      <c r="F9" s="9"/>
      <c r="G9" s="9"/>
      <c r="H9" s="9"/>
      <c r="I9" s="9"/>
      <c r="J9" s="9"/>
    </row>
    <row r="10" spans="1:10" ht="26.25" thickBot="1" x14ac:dyDescent="0.3">
      <c r="A10" s="8" t="s">
        <v>21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5.75" thickBot="1" x14ac:dyDescent="0.3">
      <c r="A11" s="8" t="s">
        <v>22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39" thickBot="1" x14ac:dyDescent="0.3">
      <c r="A12" s="8" t="s">
        <v>23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39" thickBot="1" x14ac:dyDescent="0.3">
      <c r="A13" s="8" t="s">
        <v>24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26.25" thickBot="1" x14ac:dyDescent="0.3">
      <c r="A14" s="11" t="s">
        <v>25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39" thickBot="1" x14ac:dyDescent="0.3">
      <c r="A15" s="8" t="s">
        <v>26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.75" thickBot="1" x14ac:dyDescent="0.3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A9107-BD07-44BC-BEB2-1EE773404D1D}">
  <dimension ref="A1:B7"/>
  <sheetViews>
    <sheetView workbookViewId="0">
      <selection activeCell="B6" sqref="B6"/>
    </sheetView>
  </sheetViews>
  <sheetFormatPr defaultRowHeight="15" x14ac:dyDescent="0.25"/>
  <cols>
    <col min="1" max="1" width="12.140625" bestFit="1" customWidth="1"/>
    <col min="2" max="2" width="9.85546875" bestFit="1" customWidth="1"/>
  </cols>
  <sheetData>
    <row r="1" spans="1:2" ht="16.5" thickBot="1" x14ac:dyDescent="0.3">
      <c r="A1" s="20">
        <v>96485</v>
      </c>
      <c r="B1" s="22">
        <f>A1*7%</f>
        <v>6753.9500000000007</v>
      </c>
    </row>
    <row r="2" spans="1:2" ht="16.5" thickBot="1" x14ac:dyDescent="0.3">
      <c r="A2" s="21">
        <v>190485</v>
      </c>
      <c r="B2" s="22">
        <f t="shared" ref="B2:B4" si="0">A2*7%</f>
        <v>13333.95</v>
      </c>
    </row>
    <row r="3" spans="1:2" ht="16.5" thickBot="1" x14ac:dyDescent="0.3">
      <c r="A3" s="18">
        <v>236485</v>
      </c>
      <c r="B3" s="22">
        <f t="shared" si="0"/>
        <v>16553.95</v>
      </c>
    </row>
    <row r="4" spans="1:2" ht="16.5" thickBot="1" x14ac:dyDescent="0.3">
      <c r="A4" s="18">
        <v>28198</v>
      </c>
      <c r="B4" s="22">
        <f t="shared" si="0"/>
        <v>1973.8600000000001</v>
      </c>
    </row>
    <row r="5" spans="1:2" x14ac:dyDescent="0.25">
      <c r="A5" s="22">
        <f>SUM(A1:A4)</f>
        <v>551653</v>
      </c>
      <c r="B5" s="22">
        <f>SUM(B1:B4)</f>
        <v>38615.710000000006</v>
      </c>
    </row>
    <row r="7" spans="1:2" x14ac:dyDescent="0.25">
      <c r="A7" s="22">
        <f>A5-B5</f>
        <v>513037.29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111F962E46C48A4001DD88DE07DB2" ma:contentTypeVersion="8" ma:contentTypeDescription="Create a new document." ma:contentTypeScope="" ma:versionID="56accb8a4f86bb3918beb2f5b55edd33">
  <xsd:schema xmlns:xsd="http://www.w3.org/2001/XMLSchema" xmlns:xs="http://www.w3.org/2001/XMLSchema" xmlns:p="http://schemas.microsoft.com/office/2006/metadata/properties" xmlns:ns3="0a08cbef-2119-4394-9a19-10baaf8e0de4" targetNamespace="http://schemas.microsoft.com/office/2006/metadata/properties" ma:root="true" ma:fieldsID="37ef58799b05cda52ce40e8ef7917b7d" ns3:_="">
    <xsd:import namespace="0a08cbef-2119-4394-9a19-10baaf8e0d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8cbef-2119-4394-9a19-10baaf8e0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46029C-F554-4929-A501-D8D40FC1A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8cbef-2119-4394-9a19-10baaf8e0d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96D820-4F04-44C4-861B-3CD3B9F49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A0F360-FDA3-49D0-9701-8E1FD1881028}">
  <ds:schemaRefs>
    <ds:schemaRef ds:uri="http://purl.org/dc/dcmitype/"/>
    <ds:schemaRef ds:uri="0a08cbef-2119-4394-9a19-10baaf8e0de4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Aigul Mambetakunova</cp:lastModifiedBy>
  <cp:lastPrinted>2017-12-11T22:51:21Z</cp:lastPrinted>
  <dcterms:created xsi:type="dcterms:W3CDTF">2017-11-15T21:17:43Z</dcterms:created>
  <dcterms:modified xsi:type="dcterms:W3CDTF">2019-12-12T12:58:27Z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0x0101005C6111F962E46C48A4001DD88DE07DB2</vt:lpwstr>
  </property>
</Properties>
</file>