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66925"/>
  <mc:AlternateContent xmlns:mc="http://schemas.openxmlformats.org/markup-compatibility/2006">
    <mc:Choice Requires="x15">
      <x15ac:absPath xmlns:x15ac="http://schemas.microsoft.com/office/spreadsheetml/2010/11/ac" url="C:\Users\Administrateur\Documents\PBF Mauritania\Rapport annuel PBF\Rapport annuel consolidé 2019\"/>
    </mc:Choice>
  </mc:AlternateContent>
  <xr:revisionPtr revIDLastSave="0" documentId="8_{E5F6E518-89C6-48C6-BC28-2609B1852950}" xr6:coauthVersionLast="41" xr6:coauthVersionMax="41" xr10:uidLastSave="{00000000-0000-0000-0000-000000000000}"/>
  <bookViews>
    <workbookView xWindow="-110" yWindow="-110" windowWidth="19420" windowHeight="10420" activeTab="3" xr2:uid="{00000000-000D-0000-FFFF-FFFF00000000}"/>
  </bookViews>
  <sheets>
    <sheet name="Mai,2019" sheetId="19" r:id="rId1"/>
    <sheet name="Juin.2019" sheetId="13" r:id="rId2"/>
    <sheet name="Juillet.20119" sheetId="14" r:id="rId3"/>
    <sheet name="Août.2019" sheetId="18" r:id="rId4"/>
  </sheets>
  <definedNames>
    <definedName name="_ftnref1" localSheetId="1">Juin.2019!$A$25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20" i="19" l="1"/>
  <c r="J15" i="19"/>
  <c r="J15" i="18"/>
  <c r="J16" i="18"/>
  <c r="J18" i="18"/>
  <c r="J14" i="18"/>
  <c r="J20" i="13" l="1"/>
  <c r="J18" i="13"/>
  <c r="J16" i="13"/>
  <c r="J15" i="13"/>
</calcChain>
</file>

<file path=xl/sharedStrings.xml><?xml version="1.0" encoding="utf-8"?>
<sst xmlns="http://schemas.openxmlformats.org/spreadsheetml/2006/main" count="338" uniqueCount="146">
  <si>
    <t xml:space="preserve">Nom de l'organisation : </t>
  </si>
  <si>
    <t xml:space="preserve">Lieu du projet : </t>
  </si>
  <si>
    <t>Activité</t>
  </si>
  <si>
    <t>Indicateur de performance</t>
  </si>
  <si>
    <t>Cible</t>
  </si>
  <si>
    <t>Commentaires</t>
  </si>
  <si>
    <t xml:space="preserve">Actions nécessaires </t>
  </si>
  <si>
    <t xml:space="preserve">Format de rapport mensuel simplifié de l'UNICEF </t>
  </si>
  <si>
    <t xml:space="preserve">                                          </t>
  </si>
  <si>
    <t xml:space="preserve">Résultat total à ce jour </t>
  </si>
  <si>
    <t>%</t>
  </si>
  <si>
    <t>Total</t>
  </si>
  <si>
    <t xml:space="preserve">Description détaillée de la activitémes </t>
  </si>
  <si>
    <t>Problèmes / Contraintes</t>
  </si>
  <si>
    <t>Date de soumission*:</t>
  </si>
  <si>
    <t>(*Dans les 5 premiers jours ouvrables de chaque mois)</t>
  </si>
  <si>
    <t xml:space="preserve">Total </t>
  </si>
  <si>
    <t>G</t>
  </si>
  <si>
    <t>F</t>
  </si>
  <si>
    <t>Résultat total 2019</t>
  </si>
  <si>
    <r>
      <t xml:space="preserve">Résultat de la </t>
    </r>
    <r>
      <rPr>
        <b/>
        <u/>
        <sz val="9"/>
        <color theme="1"/>
        <rFont val="Times New Roman"/>
        <family val="1"/>
      </rPr>
      <t>période du rapport</t>
    </r>
  </si>
  <si>
    <t xml:space="preserve">SOS EXCLUS </t>
  </si>
  <si>
    <t xml:space="preserve">Numéro de référence PCA : </t>
  </si>
  <si>
    <t>Bassikounou</t>
  </si>
  <si>
    <t xml:space="preserve">Durée du projet : </t>
  </si>
  <si>
    <t>Mai 2019_ Février 2020</t>
  </si>
  <si>
    <t xml:space="preserve">Période de rapport : </t>
  </si>
  <si>
    <t>Extrant.1 : Les jeunes ont la capacité d'agir en tant qu'acteurs de la paix au sein de leur communauté.</t>
  </si>
  <si>
    <t>50% des 7000 enfants (dont 50% filles) visés par le programme</t>
  </si>
  <si>
    <t>7000 dont 50% de filles</t>
  </si>
  <si>
    <t xml:space="preserve">Extrant 2 : La communauté locale soutient activement les besoins des jeunes pour la paix et la non-violence </t>
  </si>
  <si>
    <t>Extrant 3 : Les jeunes à risque d'exclusion sociale sont dotés de compétences pertinentes qui renforcent leur résilience</t>
  </si>
  <si>
    <t xml:space="preserve">Nombres d’inscrits à l’alphabétisation </t>
  </si>
  <si>
    <t>Extrant 4 : Les parents d'enfants plus jeunes ont les capacités d'agir en tant qu'agents de paix dans leur communauté</t>
  </si>
  <si>
    <t xml:space="preserve">1000  (dont 50% F) </t>
  </si>
  <si>
    <t>Création et accompagnement de caravanes</t>
  </si>
  <si>
    <t>Encadrement des membres des APE &amp; COGES pour des projets d'écoles amis des enfants</t>
  </si>
  <si>
    <t>Organisation &amp; Encadrement des cours d'alphabétisation aux jeunes</t>
  </si>
  <si>
    <t xml:space="preserve">Offre d'un environnement d'apprentissage favorable à la paix et à la cohésion sociale dans les écoles coraniques </t>
  </si>
  <si>
    <t xml:space="preserve">
Au moins 75% de réussite </t>
  </si>
  <si>
    <t xml:space="preserve">Encadrement des coopératives féminines autour des centres nutritionnels communautaires </t>
  </si>
  <si>
    <t xml:space="preserve">Organisation des séances d'éducation parentale[1]  </t>
  </si>
  <si>
    <t xml:space="preserve">Organisation et appui des activités sportives et culturelles </t>
  </si>
  <si>
    <t xml:space="preserve">Création et organisation des clubs scolaires (59 à Bassiknou) et Redynamisation des clubs de réseaux de jeunes </t>
  </si>
  <si>
    <t>Nb de clubs de paix fonctionnels</t>
  </si>
  <si>
    <t xml:space="preserve">Nb d’enfants participant aux plateformes mobiles </t>
  </si>
  <si>
    <r>
      <t>%</t>
    </r>
    <r>
      <rPr>
        <i/>
        <sz val="11"/>
        <color rgb="FF000000"/>
        <rFont val="Calibri"/>
        <family val="2"/>
      </rPr>
      <t xml:space="preserve"> </t>
    </r>
    <r>
      <rPr>
        <sz val="11"/>
        <color theme="1"/>
        <rFont val="Calibri"/>
        <family val="2"/>
      </rPr>
      <t>des élèves enquêtés qui jugent l’environnement d’apprentissage respectueux de leurs droits, sante physique et mentale</t>
    </r>
  </si>
  <si>
    <t xml:space="preserve">
% d’apprenants ayant terminé leurs 2 phases d’alphabétisations</t>
  </si>
  <si>
    <t>Nb de relais communautaires formés</t>
  </si>
  <si>
    <t>50 relais</t>
  </si>
  <si>
    <t>6 relais</t>
  </si>
  <si>
    <t>Ramadan et campagnes présidentielles</t>
  </si>
  <si>
    <t>attendre le temps propice pour mener les actions nécessaires</t>
  </si>
  <si>
    <t>Ramadan et campagnes présidentielles et la non disponibilité de la maison des jeunes</t>
  </si>
  <si>
    <t>création de caravane (sensibilisation dans la ville de Bassikounou et dans les village du Dhar</t>
  </si>
  <si>
    <t>Départ en vacances</t>
  </si>
  <si>
    <t>Identifier les enfants qui ne partent pas en vacances</t>
  </si>
  <si>
    <t>L a demande dépasse largement l'offre</t>
  </si>
  <si>
    <t>Augmenter le nombre d'inscrits</t>
  </si>
  <si>
    <t>Attendre la fin du 1er trimestre</t>
  </si>
  <si>
    <t>Sensibiliser encore d'autres parents, d'autres communautés</t>
  </si>
  <si>
    <t>baba est en voyage</t>
  </si>
  <si>
    <t>création de 24 clubs de jeunes, 20 clubs de femmes et 15 clubs scolaire, Organisation des activités de sensibilisation,ayant pour thèmes prévention des conflits, culture de la paix et promotion des droits humains et droits de l'enfant</t>
  </si>
  <si>
    <t>Disponibiliser des espaces protégés pour permettre aux jeunes de pouvoir mener des activités sportives et culturelles</t>
  </si>
  <si>
    <t>grosses chaleurs, routes impraticables en periode hivernale</t>
  </si>
  <si>
    <t>les élèves reconnaissent qu'ils sont mieux respecter par leurs enseignants</t>
  </si>
  <si>
    <t>L'alphabétisation vient juste de débiter, Aucun apprenant n'a encore terminé les deux phases</t>
  </si>
  <si>
    <t>Les 6 relais sensibilisent autour des centres de la PE sur le théme les droits humains, les droits de l'enfant ainsi que les stratégies de réglements de conflits</t>
  </si>
  <si>
    <t>La solution est de les avoir placé autour des centres de la petite enfance puisque les centres nutritionnels n'existent pas à Bassikounou</t>
  </si>
  <si>
    <t xml:space="preserve">Les parents savent comment résoudre un conflit </t>
  </si>
  <si>
    <t>appui (sponsorisation) des équipes de football de Bassikounou, de Vassala et de Legneiba, Les enfants developpent des activités recréatives et s'approprient des notions sur les droits de l'enfant et la culture de la paix</t>
  </si>
  <si>
    <t>L'hivernage, les grosses chaleurs</t>
  </si>
  <si>
    <t>Attendre le temps propices</t>
  </si>
  <si>
    <t>La sensibilisation des enfnats sur leurs droits fondamentaux et la formation des enseignants sur les stratégies de reglement de confits et la promotion de la paix a fait du milieu scolaire dans la moughataa de Bassikounou un lieu de concertation et d'échanges, Ce qui permet aux enfants de se sentir mieux dans leur peau et en conscience avec eux-memes et confiance avec les autres, A ajouter à ça les activités culturelles dé ja réalisées et les nombreuses repétitions sur le théatre et chants ainsi que les activités sportive,s</t>
  </si>
  <si>
    <t>Ils reconnaissent qu'ils sont mieux respecter par leur entourage et qu'on leur reconnait des droits qu'on ne leur reconnaissait pas auparavent et qu'eux-mêmes méconnaisaient,</t>
  </si>
  <si>
    <t>Le temps des vacances limite le nombre d'enfants à sensibiliser</t>
  </si>
  <si>
    <t>Attendre la fin des vacances</t>
  </si>
  <si>
    <t>Les routes de certaines localités sont impraticables en période hivernale</t>
  </si>
  <si>
    <t>Attendre la fin de l'hiernage (octobre) pour accéder aux localités peu visitées</t>
  </si>
  <si>
    <t>Il ya certaines familles qui refusent de reconaitre que les enfants ont des droits à part ceux que leurs parents veulent bien les leur donner, Heureusement qu'elles ne sont pas très nombreuses</t>
  </si>
  <si>
    <t>Continuer à sensibiliser les familles et à ne pas se décourager</t>
  </si>
  <si>
    <t>Nbre important sur liste d'atte</t>
  </si>
  <si>
    <t>Créer d'autres classes d'alphabétisation</t>
  </si>
  <si>
    <t>La demande dépasse l'offre</t>
  </si>
  <si>
    <t xml:space="preserve">                                                                                                  L'alphabétisation est une réussite car 95% savent lire écrire et calculer</t>
  </si>
  <si>
    <t>Nous avons un problème pour visiter les 7 classes des localités de Vassala et les 3 classes de legneiba et de Ematt alkarich, Nous manquons de moyens de transport pour le faire</t>
  </si>
  <si>
    <t xml:space="preserve">Nous sommes heureux de voir 445 enfants et jeunes garçons et filles réussir, Seulement 3 ont échoué à cause de leurs nombreuses absences au cours </t>
  </si>
  <si>
    <t>Un véhicule et du carburant mis à la disposition de notre organisation à Bassikounou nous permettra de visiter les villages et de surveiller de près les activités de notre projet</t>
  </si>
  <si>
    <t>Nous avons établi un partenariat avec 2 écoles coraniques, Nous avons inclus 15 jeunes apprenants issus de ces 2 écoles dans nos clubs de jeunes</t>
  </si>
  <si>
    <t>Ces jeunes apprenants qui ont manifesté l'envie de s'ajouter aux équipes sportives manquent de tenues et de chaussures de sport</t>
  </si>
  <si>
    <t>Nous aimerions avoir des kits sportifs pour les équipes sportifs que nous appuyons</t>
  </si>
  <si>
    <t>50 RELAIS</t>
  </si>
  <si>
    <t>Les femmes descoopératives féminines sensibilisent autour des centres de la petite enfance, Elles sont dynamiques et organisent des activités au profit des familles visitées</t>
  </si>
  <si>
    <t>Le temps pluvial,  des inondations,des habitations familiales détruites et des chemins dans les quartiers impraticables</t>
  </si>
  <si>
    <t>Attendre le temps propice pour mener les activités à bien,</t>
  </si>
  <si>
    <t>Création de caravane dans les localités de Dharet les quartiers de Bassikounou</t>
  </si>
  <si>
    <t>La sensibilisation aux enfants en milieu scolaire a fait de la concertation une règle dans les structures scolaires et en fait des lieux de la parole</t>
  </si>
  <si>
    <t>Création de plateforme mobiles dans les localités de Dhar et à Bassikounou</t>
  </si>
  <si>
    <t>60 Coges</t>
  </si>
  <si>
    <t>Les inscrits vont bientôt finir leur seconde phase d'alphabétisation</t>
  </si>
  <si>
    <t>D'autres élèves vont commencer sous peu les sessions d'alphabétisation</t>
  </si>
  <si>
    <t>Nous allons travailler bientôt avec 28 autres écoles coraniques inshaaALLAH</t>
  </si>
  <si>
    <t>Les relais communautaires continuent à sensibiliser les familles vivant à proximité des centres de la petite enfance sur les stratégies de règlement de confits, sur la paix et les droits de l'enfant</t>
  </si>
  <si>
    <t>50 Relais</t>
  </si>
  <si>
    <t>50 femmes relais communautairescontinuent à méner des activités de sensibilisation à travers de la méthode focus groupe et celle de porte à porte sur les thémes paix et cohésion sociale, droit de l'homme et droit de l'enfant</t>
  </si>
  <si>
    <t>50 femmes relais communautaires participent en tant qu'agent de la paix et constituent un noyeau dur pour une dynamique collaborative entre coopérative et agent de la paix</t>
  </si>
  <si>
    <t>Intempéries</t>
  </si>
  <si>
    <t>Choisir le temps qu'il faut pour pouvoir mener les activités à bien</t>
  </si>
  <si>
    <t>Temps de vacances</t>
  </si>
  <si>
    <t>Hivernage: certaines routes des localités sont impraquables</t>
  </si>
  <si>
    <t>Attendre la fin de l'hivernage</t>
  </si>
  <si>
    <t>P</t>
  </si>
  <si>
    <t>Certains membres des COGES et APE profitent des vacances scolaires pour quitter leurs localités de temps à autre</t>
  </si>
  <si>
    <t>Les femmes mariées qui font l'alphabétisation parfois désertent les cours pour d'autres activités</t>
  </si>
  <si>
    <t>Ne prendre que des jeunes et des enfants dans un premier temps</t>
  </si>
  <si>
    <t>Manque de tenue et de chaussures de sport</t>
  </si>
  <si>
    <t>Mettre à leur disposition des kits sportifs</t>
  </si>
  <si>
    <t>L'inexistence des centres nutritionnels à Bassikounou nous a fait prendre la décision de les mettre ailleurs</t>
  </si>
  <si>
    <t>Les faire travailler autour des centres de la petite enfance à la place des centres nutritionnels a été une bonne solution</t>
  </si>
  <si>
    <t>Grosses chaleurs, hivernage</t>
  </si>
  <si>
    <t>Attendre le temps propices pour mener les activités à bien</t>
  </si>
  <si>
    <t xml:space="preserve"> Les enfants developpent des activités recréatives et s'approprient des notions sur les droits de l'enfant et la culture de la paix</t>
  </si>
  <si>
    <t>Nous attendons le mois prochain pour savoir le taux de réussite, Les cours d'alphabétisation continuent</t>
  </si>
  <si>
    <t>Il y'a certains marabouts qui utilisent la violence verbale et physique sur leurs élèves</t>
  </si>
  <si>
    <t>On leur reconnait le droit à la survie et à la dignité, Certains d'entre eux</t>
  </si>
  <si>
    <t>Augmenter le partenariat avec un plus grand nombre d'écoles coraniques,</t>
  </si>
  <si>
    <t>Les 59 clubs sont effectifs, Les clubs s'activent pour mener différentes activités au profit des communautés villageoises à savoir la sensibilisation sur la citoyenneté, la paix et la cohésion sociale, Sans oublier des activités sportives et/ou culturelles, A y ajouter également les plateformes mobiles.</t>
  </si>
  <si>
    <t>Nous n'avons pas encore commencé les caravanes mobiles</t>
  </si>
  <si>
    <t>Ramadan, non disponibilté des jeunes à faire des plates formes en ce mois béni</t>
  </si>
  <si>
    <t>attendre la fin du ramadan</t>
  </si>
  <si>
    <t>L'encadrement des APE &amp; COGES vient juste d'être terminé, Nous allons questionner les enfants prochainement sur leurs façon de gérer les conflits,</t>
  </si>
  <si>
    <t>Une bonne partie des enfants passe ses vacances ailleurs</t>
  </si>
  <si>
    <t>Nous leur poserons la question à la fin du trimestre,</t>
  </si>
  <si>
    <t>Ils sont peu nombreux pour l'instant, Deux écoles coraniques uniquement ont un partenariat avec nous,</t>
  </si>
  <si>
    <t>on augmentera le nombre d'écoles coranique au prochain trimestre</t>
  </si>
  <si>
    <t>les relais communautaires ont commencé leur traail de sensibilisation sur la promotion de la paix et la cohésion sociale</t>
  </si>
  <si>
    <t>Manque de centre nutritionnel à Bassikounou</t>
  </si>
  <si>
    <t>6 de nos relais font la sensibilisation autour des centres de la Petite Enfance</t>
  </si>
  <si>
    <r>
      <t xml:space="preserve">10% </t>
    </r>
    <r>
      <rPr>
        <sz val="11"/>
        <color theme="1"/>
        <rFont val="Calibri"/>
        <family val="2"/>
      </rPr>
      <t xml:space="preserve">des parents enquêtés ayant amélioré leurs relations avec les autres membres de leurs communautés ou autres </t>
    </r>
  </si>
  <si>
    <t>Les premières sensibilisations aux parents d'enfants par les relais ont commencé à porter leurs fruits concernant des meilleures relations qu'ils entretiennent avec leurs voisins et les autres communautés</t>
  </si>
  <si>
    <t>De grosses chaleurs, le ramadan limitent les activités de sensibilisation des relais</t>
  </si>
  <si>
    <t>attendre la fin du ramadan et la fin de grandes chaleurs</t>
  </si>
  <si>
    <r>
      <t xml:space="preserve">% d’enfants </t>
    </r>
    <r>
      <rPr>
        <sz val="11"/>
        <color theme="1"/>
        <rFont val="Calibri"/>
        <family val="2"/>
      </rPr>
      <t>enquêtés et atteints grâce au théâtre et à la vidéo qui jugent améliorer leur façon de gérer pacifiquement les conflits</t>
    </r>
  </si>
  <si>
    <t>% des enfants des 30 écoles coraniques qui jugent l’environnement d’apprentissage respectueux de leurs droits et santé physique et mentale</t>
  </si>
  <si>
    <r>
      <t xml:space="preserve">% </t>
    </r>
    <r>
      <rPr>
        <sz val="11"/>
        <color theme="1"/>
        <rFont val="Calibri"/>
        <family val="2"/>
      </rPr>
      <t xml:space="preserve">des parents enquêtés ayant amélioré leurs relations avec les autres membres de leurs communautés ou autres </t>
    </r>
  </si>
  <si>
    <t>% d’apprenants ayant terminé leurs 2 phases d’alphabétisations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</si>
</sst>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9"/>
      <color theme="1"/>
      <name val="Times New Roman"/>
      <family val="1"/>
    </font>
    <font>
      <sz val="12"/>
      <color theme="1"/>
      <name val="Times New Roman"/>
      <family val="2"/>
    </font>
    <font>
      <b/>
      <sz val="9"/>
      <color theme="1"/>
      <name val="Times New Roman"/>
      <family val="1"/>
    </font>
    <font>
      <b/>
      <u/>
      <sz val="9"/>
      <color theme="1"/>
      <name val="Times New Roman"/>
      <family val="1"/>
    </font>
    <font>
      <b/>
      <sz val="9"/>
      <color rgb="FFFF0000"/>
      <name val="Times New Roman"/>
      <family val="1"/>
    </font>
    <font>
      <b/>
      <sz val="12"/>
      <color rgb="FF000000"/>
      <name val="Times New Roman"/>
      <family val="1"/>
    </font>
    <font>
      <sz val="11"/>
      <color theme="1"/>
      <name val="Calibri"/>
      <family val="2"/>
    </font>
    <font>
      <sz val="10"/>
      <color rgb="FF000000"/>
      <name val="Calibri"/>
      <family val="2"/>
    </font>
    <font>
      <i/>
      <sz val="11"/>
      <color rgb="FF000000"/>
      <name val="Calibri"/>
      <family val="2"/>
    </font>
    <font>
      <sz val="11"/>
      <color rgb="FF000000"/>
      <name val="Calibri"/>
      <family val="2"/>
    </font>
    <font>
      <sz val="11"/>
      <color theme="1"/>
      <name val="Calibri"/>
      <family val="2"/>
      <scheme val="minor"/>
    </font>
  </fonts>
  <fills count="7">
    <fill>
      <patternFill patternType="none"/>
    </fill>
    <fill>
      <patternFill patternType="gray125"/>
    </fill>
    <fill>
      <patternFill patternType="solid">
        <fgColor theme="4" tint="0.59999389629810485"/>
        <bgColor indexed="64"/>
      </patternFill>
    </fill>
    <fill>
      <patternFill patternType="solid">
        <fgColor theme="2"/>
        <bgColor indexed="64"/>
      </patternFill>
    </fill>
    <fill>
      <patternFill patternType="solid">
        <fgColor theme="3" tint="0.39997558519241921"/>
        <bgColor indexed="64"/>
      </patternFill>
    </fill>
    <fill>
      <patternFill patternType="solid">
        <fgColor theme="6" tint="0.59999389629810485"/>
        <bgColor indexed="64"/>
      </patternFill>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rgb="FFBDD6EE"/>
      </left>
      <right/>
      <top/>
      <bottom/>
      <diagonal/>
    </border>
    <border>
      <left style="medium">
        <color rgb="FFBDD6EE"/>
      </left>
      <right/>
      <top style="thin">
        <color indexed="64"/>
      </top>
      <bottom style="thin">
        <color indexed="64"/>
      </bottom>
      <diagonal/>
    </border>
  </borders>
  <cellStyleXfs count="3">
    <xf numFmtId="0" fontId="0" fillId="0" borderId="0"/>
    <xf numFmtId="0" fontId="2" fillId="0" borderId="0"/>
    <xf numFmtId="9" fontId="11" fillId="0" borderId="0" applyFont="0" applyFill="0" applyBorder="0" applyAlignment="0" applyProtection="0"/>
  </cellStyleXfs>
  <cellXfs count="75">
    <xf numFmtId="0" fontId="0" fillId="0" borderId="0" xfId="0"/>
    <xf numFmtId="0" fontId="1" fillId="0" borderId="0" xfId="0" applyFont="1" applyAlignment="1">
      <alignment horizontal="left" vertical="top"/>
    </xf>
    <xf numFmtId="0" fontId="3" fillId="0" borderId="0" xfId="0" applyFont="1" applyAlignment="1">
      <alignment horizontal="left" vertical="top"/>
    </xf>
    <xf numFmtId="14" fontId="1" fillId="0" borderId="0" xfId="0" applyNumberFormat="1" applyFont="1" applyBorder="1" applyAlignment="1">
      <alignment horizontal="left" vertical="top"/>
    </xf>
    <xf numFmtId="0" fontId="5" fillId="2" borderId="1" xfId="0" applyFont="1" applyFill="1" applyBorder="1" applyAlignment="1">
      <alignment vertical="top" wrapText="1"/>
    </xf>
    <xf numFmtId="0" fontId="5" fillId="2" borderId="1" xfId="0" applyFont="1" applyFill="1" applyBorder="1" applyAlignment="1">
      <alignment horizontal="left" vertical="top" wrapText="1"/>
    </xf>
    <xf numFmtId="0" fontId="1" fillId="0" borderId="0" xfId="0" applyFont="1" applyFill="1" applyBorder="1" applyAlignment="1">
      <alignment horizontal="left" vertical="top"/>
    </xf>
    <xf numFmtId="3" fontId="1" fillId="0" borderId="0" xfId="0" applyNumberFormat="1" applyFont="1" applyBorder="1" applyAlignment="1">
      <alignment horizontal="left" vertical="top"/>
    </xf>
    <xf numFmtId="0" fontId="6" fillId="0" borderId="0" xfId="0" applyFont="1"/>
    <xf numFmtId="0" fontId="1" fillId="0" borderId="0" xfId="0" applyFont="1" applyBorder="1" applyAlignment="1">
      <alignment horizontal="left" vertical="top"/>
    </xf>
    <xf numFmtId="0" fontId="1" fillId="0" borderId="0" xfId="0" applyFont="1" applyFill="1" applyBorder="1" applyAlignment="1">
      <alignment horizontal="center" vertical="top" wrapText="1"/>
    </xf>
    <xf numFmtId="0" fontId="3" fillId="2" borderId="1" xfId="0" applyFont="1" applyFill="1" applyBorder="1" applyAlignment="1">
      <alignment horizontal="left" vertical="top" wrapText="1"/>
    </xf>
    <xf numFmtId="0" fontId="1" fillId="0" borderId="0" xfId="0" applyFont="1" applyBorder="1" applyAlignment="1">
      <alignment horizontal="left" vertical="top"/>
    </xf>
    <xf numFmtId="0" fontId="7" fillId="4" borderId="5" xfId="0" applyFont="1" applyFill="1" applyBorder="1" applyAlignment="1">
      <alignment horizontal="left" vertical="center"/>
    </xf>
    <xf numFmtId="0" fontId="10" fillId="5" borderId="1" xfId="0" applyFont="1" applyFill="1" applyBorder="1" applyAlignment="1">
      <alignment horizontal="justify" vertical="center" wrapText="1"/>
    </xf>
    <xf numFmtId="0" fontId="7" fillId="5" borderId="1" xfId="0" applyFont="1" applyFill="1" applyBorder="1" applyAlignment="1">
      <alignment vertical="center" wrapText="1"/>
    </xf>
    <xf numFmtId="0" fontId="7" fillId="5" borderId="1" xfId="0" applyFont="1" applyFill="1" applyBorder="1" applyAlignment="1">
      <alignment horizontal="left" vertical="center"/>
    </xf>
    <xf numFmtId="0" fontId="8" fillId="5" borderId="1" xfId="0" applyFont="1" applyFill="1" applyBorder="1" applyAlignment="1">
      <alignment horizontal="justify" vertical="center" wrapText="1"/>
    </xf>
    <xf numFmtId="0" fontId="1" fillId="5" borderId="1" xfId="0" applyFont="1" applyFill="1" applyBorder="1" applyAlignment="1">
      <alignment horizontal="left" vertical="top"/>
    </xf>
    <xf numFmtId="0" fontId="7" fillId="5" borderId="1" xfId="0" applyFont="1" applyFill="1" applyBorder="1" applyAlignment="1">
      <alignment horizontal="justify" vertical="center" wrapText="1"/>
    </xf>
    <xf numFmtId="0" fontId="9" fillId="5" borderId="1" xfId="0" applyFont="1" applyFill="1" applyBorder="1" applyAlignment="1">
      <alignment horizontal="justify" vertical="center"/>
    </xf>
    <xf numFmtId="0" fontId="7" fillId="5" borderId="1" xfId="0" applyFont="1" applyFill="1" applyBorder="1" applyAlignment="1">
      <alignment horizontal="left" vertical="center" wrapText="1"/>
    </xf>
    <xf numFmtId="0" fontId="0" fillId="6" borderId="1" xfId="0" applyFill="1" applyBorder="1" applyAlignment="1">
      <alignment vertical="center" wrapText="1"/>
    </xf>
    <xf numFmtId="0" fontId="10" fillId="6" borderId="1" xfId="0" applyFont="1" applyFill="1" applyBorder="1" applyAlignment="1">
      <alignment vertical="center" wrapText="1"/>
    </xf>
    <xf numFmtId="9" fontId="7" fillId="6" borderId="1" xfId="0" applyNumberFormat="1" applyFont="1" applyFill="1" applyBorder="1" applyAlignment="1">
      <alignment horizontal="left" vertical="center"/>
    </xf>
    <xf numFmtId="0" fontId="7" fillId="6" borderId="1" xfId="0" applyFont="1" applyFill="1" applyBorder="1" applyAlignment="1">
      <alignment vertical="center" wrapText="1"/>
    </xf>
    <xf numFmtId="0" fontId="1" fillId="6" borderId="1" xfId="0" applyFont="1" applyFill="1" applyBorder="1" applyAlignment="1">
      <alignment horizontal="left" vertical="top"/>
    </xf>
    <xf numFmtId="0" fontId="7" fillId="3" borderId="1" xfId="0" applyFont="1" applyFill="1" applyBorder="1" applyAlignment="1">
      <alignment horizontal="left" vertical="center" wrapText="1"/>
    </xf>
    <xf numFmtId="0" fontId="7" fillId="3" borderId="1" xfId="0" applyFont="1" applyFill="1" applyBorder="1" applyAlignment="1">
      <alignment horizontal="left" vertical="center"/>
    </xf>
    <xf numFmtId="0" fontId="10" fillId="3" borderId="1" xfId="0" applyFont="1" applyFill="1" applyBorder="1" applyAlignment="1">
      <alignment horizontal="justify" vertical="top" wrapText="1"/>
    </xf>
    <xf numFmtId="0" fontId="9" fillId="3" borderId="1" xfId="0" applyFont="1" applyFill="1" applyBorder="1" applyAlignment="1">
      <alignment horizontal="justify" vertical="top" wrapText="1"/>
    </xf>
    <xf numFmtId="0" fontId="10" fillId="3" borderId="1" xfId="0" applyFont="1" applyFill="1" applyBorder="1" applyAlignment="1">
      <alignment vertical="center" wrapText="1"/>
    </xf>
    <xf numFmtId="0" fontId="1" fillId="3" borderId="1" xfId="0" applyFont="1" applyFill="1" applyBorder="1" applyAlignment="1">
      <alignment horizontal="left" vertical="top"/>
    </xf>
    <xf numFmtId="0" fontId="10" fillId="3" borderId="1" xfId="0" applyFont="1" applyFill="1" applyBorder="1" applyAlignment="1">
      <alignment horizontal="justify" vertical="center" wrapText="1"/>
    </xf>
    <xf numFmtId="0" fontId="10" fillId="3" borderId="1" xfId="0" applyFont="1" applyFill="1" applyBorder="1" applyAlignment="1">
      <alignment horizontal="justify" vertical="center"/>
    </xf>
    <xf numFmtId="9" fontId="9" fillId="3" borderId="1" xfId="0" applyNumberFormat="1" applyFont="1" applyFill="1" applyBorder="1" applyAlignment="1">
      <alignment horizontal="justify" vertical="center"/>
    </xf>
    <xf numFmtId="0" fontId="10" fillId="6" borderId="1" xfId="0" applyFont="1" applyFill="1" applyBorder="1" applyAlignment="1">
      <alignment horizontal="justify" vertical="center"/>
    </xf>
    <xf numFmtId="0" fontId="7" fillId="6" borderId="1" xfId="0" applyFont="1" applyFill="1" applyBorder="1" applyAlignment="1">
      <alignment horizontal="justify" vertical="center" wrapText="1"/>
    </xf>
    <xf numFmtId="9" fontId="7" fillId="6" borderId="1" xfId="0" applyNumberFormat="1" applyFont="1" applyFill="1" applyBorder="1" applyAlignment="1">
      <alignment horizontal="justify" vertical="center"/>
    </xf>
    <xf numFmtId="0" fontId="3" fillId="2" borderId="1" xfId="0" applyFont="1" applyFill="1" applyBorder="1" applyAlignment="1">
      <alignment horizontal="left" vertical="top" wrapText="1"/>
    </xf>
    <xf numFmtId="0" fontId="7" fillId="4" borderId="5" xfId="0" applyFont="1" applyFill="1" applyBorder="1" applyAlignment="1">
      <alignment horizontal="left" vertical="center"/>
    </xf>
    <xf numFmtId="3" fontId="8" fillId="5" borderId="1" xfId="0" applyNumberFormat="1" applyFont="1" applyFill="1" applyBorder="1" applyAlignment="1">
      <alignment horizontal="justify" vertical="center" wrapText="1"/>
    </xf>
    <xf numFmtId="9" fontId="1" fillId="5" borderId="1" xfId="2" applyFont="1" applyFill="1" applyBorder="1" applyAlignment="1">
      <alignment horizontal="left" vertical="top"/>
    </xf>
    <xf numFmtId="10" fontId="1" fillId="5" borderId="1" xfId="2" applyNumberFormat="1" applyFont="1" applyFill="1" applyBorder="1" applyAlignment="1">
      <alignment horizontal="left" vertical="top"/>
    </xf>
    <xf numFmtId="10" fontId="1" fillId="6" borderId="1" xfId="0" applyNumberFormat="1" applyFont="1" applyFill="1" applyBorder="1" applyAlignment="1">
      <alignment horizontal="left" vertical="top"/>
    </xf>
    <xf numFmtId="10" fontId="7" fillId="3" borderId="1" xfId="2" applyNumberFormat="1" applyFont="1" applyFill="1" applyBorder="1" applyAlignment="1">
      <alignment horizontal="left" vertical="center"/>
    </xf>
    <xf numFmtId="9" fontId="1" fillId="3" borderId="1" xfId="2" applyFont="1" applyFill="1" applyBorder="1" applyAlignment="1">
      <alignment horizontal="left" vertical="top"/>
    </xf>
    <xf numFmtId="9" fontId="1" fillId="6" borderId="1" xfId="2" applyFont="1" applyFill="1" applyBorder="1" applyAlignment="1">
      <alignment horizontal="left" vertical="top"/>
    </xf>
    <xf numFmtId="0" fontId="1" fillId="5" borderId="1" xfId="0" applyFont="1" applyFill="1" applyBorder="1" applyAlignment="1">
      <alignment horizontal="left" vertical="top" wrapText="1"/>
    </xf>
    <xf numFmtId="0" fontId="1" fillId="6" borderId="1" xfId="0" applyFont="1" applyFill="1" applyBorder="1" applyAlignment="1">
      <alignment horizontal="left" vertical="top" wrapText="1"/>
    </xf>
    <xf numFmtId="10" fontId="1" fillId="5" borderId="1" xfId="0" applyNumberFormat="1" applyFont="1" applyFill="1" applyBorder="1" applyAlignment="1">
      <alignment horizontal="left" vertical="top"/>
    </xf>
    <xf numFmtId="9" fontId="1" fillId="5" borderId="1" xfId="0" applyNumberFormat="1" applyFont="1" applyFill="1" applyBorder="1" applyAlignment="1">
      <alignment horizontal="left" vertical="top"/>
    </xf>
    <xf numFmtId="1" fontId="1" fillId="5" borderId="1" xfId="0" applyNumberFormat="1" applyFont="1" applyFill="1" applyBorder="1" applyAlignment="1">
      <alignment horizontal="left" vertical="top"/>
    </xf>
    <xf numFmtId="0" fontId="1" fillId="0" borderId="0" xfId="0" applyFont="1" applyAlignment="1">
      <alignment horizontal="center" vertical="top" wrapText="1"/>
    </xf>
    <xf numFmtId="3" fontId="1" fillId="0" borderId="0" xfId="0" applyNumberFormat="1" applyFont="1" applyAlignment="1">
      <alignment horizontal="left" vertical="top"/>
    </xf>
    <xf numFmtId="14" fontId="1" fillId="0" borderId="0" xfId="0" applyNumberFormat="1" applyFont="1" applyAlignment="1">
      <alignment horizontal="left" vertical="top"/>
    </xf>
    <xf numFmtId="10" fontId="1" fillId="3" borderId="1" xfId="0" applyNumberFormat="1" applyFont="1" applyFill="1" applyBorder="1" applyAlignment="1">
      <alignment horizontal="left" vertical="top"/>
    </xf>
    <xf numFmtId="9" fontId="1" fillId="6" borderId="1" xfId="0" applyNumberFormat="1" applyFont="1" applyFill="1" applyBorder="1" applyAlignment="1">
      <alignment horizontal="left" vertical="top"/>
    </xf>
    <xf numFmtId="0" fontId="7" fillId="4" borderId="5" xfId="0" applyFont="1" applyFill="1" applyBorder="1" applyAlignment="1">
      <alignment horizontal="left" vertical="center"/>
    </xf>
    <xf numFmtId="0" fontId="7" fillId="4" borderId="0" xfId="0" applyFont="1" applyFill="1" applyAlignment="1">
      <alignment horizontal="left" vertical="center"/>
    </xf>
    <xf numFmtId="0" fontId="3" fillId="2" borderId="2"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3" xfId="0" applyFont="1" applyFill="1" applyBorder="1" applyAlignment="1">
      <alignment horizontal="center" vertical="top" wrapText="1"/>
    </xf>
    <xf numFmtId="0" fontId="3" fillId="2" borderId="1" xfId="0" applyFont="1" applyFill="1" applyBorder="1" applyAlignment="1">
      <alignment horizontal="left" vertical="top" wrapText="1"/>
    </xf>
    <xf numFmtId="0" fontId="7" fillId="4" borderId="6" xfId="0" applyFont="1" applyFill="1" applyBorder="1" applyAlignment="1">
      <alignment horizontal="left" vertical="center"/>
    </xf>
    <xf numFmtId="0" fontId="7" fillId="4" borderId="4" xfId="0" applyFont="1" applyFill="1" applyBorder="1" applyAlignment="1">
      <alignment horizontal="left" vertical="center"/>
    </xf>
    <xf numFmtId="0" fontId="10" fillId="3" borderId="1" xfId="0" applyFont="1" applyFill="1" applyBorder="1" applyAlignment="1">
      <alignment horizontal="center" vertical="center" wrapText="1"/>
    </xf>
    <xf numFmtId="0" fontId="3" fillId="2" borderId="2"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3" xfId="0" applyFont="1" applyFill="1" applyBorder="1" applyAlignment="1">
      <alignment horizontal="left" vertical="top" wrapText="1"/>
    </xf>
    <xf numFmtId="0" fontId="1" fillId="0" borderId="0" xfId="0" applyFont="1" applyAlignment="1">
      <alignment horizontal="left" vertical="top"/>
    </xf>
    <xf numFmtId="0" fontId="7" fillId="4" borderId="0" xfId="0" applyFont="1" applyFill="1" applyBorder="1" applyAlignment="1">
      <alignment horizontal="left" vertical="center"/>
    </xf>
    <xf numFmtId="0" fontId="1" fillId="0" borderId="0" xfId="0" applyFont="1" applyBorder="1" applyAlignment="1">
      <alignment horizontal="left" vertical="top"/>
    </xf>
    <xf numFmtId="9" fontId="7" fillId="4" borderId="5" xfId="2" applyFont="1" applyFill="1" applyBorder="1" applyAlignment="1">
      <alignment horizontal="left" vertical="center"/>
    </xf>
    <xf numFmtId="9" fontId="7" fillId="4" borderId="0" xfId="2" applyFont="1" applyFill="1" applyBorder="1" applyAlignment="1">
      <alignment horizontal="left" vertical="center"/>
    </xf>
  </cellXfs>
  <cellStyles count="3">
    <cellStyle name="Normal" xfId="0" builtinId="0"/>
    <cellStyle name="Normal 2" xfId="1" xr:uid="{00000000-0005-0000-0000-000002000000}"/>
    <cellStyle name="Pourcentage" xfId="2" builtinId="5"/>
  </cellStyles>
  <dxfs count="0"/>
  <tableStyles count="0" defaultTableStyle="TableStyleMedium2" defaultPivotStyle="PivotStyleLight16"/>
  <colors>
    <mruColors>
      <color rgb="FFFFFFCC"/>
      <color rgb="FF66FF66"/>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3095B8-0C8D-46B2-8F6B-7DE35C548753}">
  <dimension ref="A1:P25"/>
  <sheetViews>
    <sheetView topLeftCell="A19" workbookViewId="0">
      <selection activeCell="E31" sqref="E31"/>
    </sheetView>
  </sheetViews>
  <sheetFormatPr baseColWidth="10" defaultColWidth="11.453125" defaultRowHeight="14.5" x14ac:dyDescent="0.35"/>
  <cols>
    <col min="1" max="1" width="30.6328125" style="1" customWidth="1"/>
    <col min="2" max="2" width="26.08984375" style="1" customWidth="1"/>
    <col min="3" max="3" width="15.08984375" style="1" customWidth="1"/>
    <col min="4" max="6" width="10" style="1" customWidth="1"/>
    <col min="7" max="9" width="6.36328125" style="1" customWidth="1"/>
    <col min="10" max="10" width="6.90625" style="1" customWidth="1"/>
    <col min="11" max="13" width="6.453125" style="1" customWidth="1"/>
    <col min="14" max="14" width="40.453125" style="1" customWidth="1"/>
    <col min="15" max="16" width="27.90625" style="1" customWidth="1"/>
  </cols>
  <sheetData>
    <row r="1" spans="1:16" x14ac:dyDescent="0.35">
      <c r="A1" s="1" t="s">
        <v>8</v>
      </c>
    </row>
    <row r="2" spans="1:16" ht="15.5" x14ac:dyDescent="0.35">
      <c r="A2" s="2" t="s">
        <v>7</v>
      </c>
      <c r="I2" s="8"/>
    </row>
    <row r="3" spans="1:16" x14ac:dyDescent="0.35">
      <c r="A3" s="1" t="s">
        <v>0</v>
      </c>
      <c r="B3" s="1" t="s">
        <v>21</v>
      </c>
    </row>
    <row r="4" spans="1:16" x14ac:dyDescent="0.35">
      <c r="A4" s="70" t="s">
        <v>22</v>
      </c>
      <c r="B4" s="70"/>
      <c r="C4" s="70"/>
      <c r="I4" s="53"/>
      <c r="J4" s="53"/>
      <c r="K4" s="53"/>
    </row>
    <row r="5" spans="1:16" x14ac:dyDescent="0.35">
      <c r="A5" s="1" t="s">
        <v>1</v>
      </c>
      <c r="B5" s="1" t="s">
        <v>23</v>
      </c>
    </row>
    <row r="6" spans="1:16" x14ac:dyDescent="0.35">
      <c r="A6" s="1" t="s">
        <v>24</v>
      </c>
      <c r="B6" s="1" t="s">
        <v>25</v>
      </c>
      <c r="N6" s="54"/>
    </row>
    <row r="7" spans="1:16" x14ac:dyDescent="0.35">
      <c r="A7" s="1" t="s">
        <v>26</v>
      </c>
    </row>
    <row r="8" spans="1:16" x14ac:dyDescent="0.35">
      <c r="A8" s="1" t="s">
        <v>14</v>
      </c>
      <c r="B8" s="55"/>
    </row>
    <row r="9" spans="1:16" x14ac:dyDescent="0.35">
      <c r="A9" s="1" t="s">
        <v>15</v>
      </c>
    </row>
    <row r="11" spans="1:16" x14ac:dyDescent="0.35">
      <c r="A11" s="63" t="s">
        <v>2</v>
      </c>
      <c r="B11" s="63" t="s">
        <v>3</v>
      </c>
      <c r="C11" s="63" t="s">
        <v>4</v>
      </c>
      <c r="D11" s="60" t="s">
        <v>20</v>
      </c>
      <c r="E11" s="61"/>
      <c r="F11" s="62"/>
      <c r="G11" s="67" t="s">
        <v>9</v>
      </c>
      <c r="H11" s="68"/>
      <c r="I11" s="68"/>
      <c r="J11" s="69"/>
      <c r="K11" s="60" t="s">
        <v>19</v>
      </c>
      <c r="L11" s="61"/>
      <c r="M11" s="62"/>
      <c r="N11" s="63" t="s">
        <v>5</v>
      </c>
      <c r="O11" s="63"/>
      <c r="P11" s="63"/>
    </row>
    <row r="12" spans="1:16" x14ac:dyDescent="0.35">
      <c r="A12" s="63"/>
      <c r="B12" s="63"/>
      <c r="C12" s="63"/>
      <c r="D12" s="4" t="s">
        <v>16</v>
      </c>
      <c r="E12" s="5" t="s">
        <v>17</v>
      </c>
      <c r="F12" s="5" t="s">
        <v>18</v>
      </c>
      <c r="G12" s="5" t="s">
        <v>11</v>
      </c>
      <c r="H12" s="5" t="s">
        <v>17</v>
      </c>
      <c r="I12" s="5" t="s">
        <v>18</v>
      </c>
      <c r="J12" s="5" t="s">
        <v>10</v>
      </c>
      <c r="K12" s="5" t="s">
        <v>16</v>
      </c>
      <c r="L12" s="5" t="s">
        <v>17</v>
      </c>
      <c r="M12" s="5" t="s">
        <v>18</v>
      </c>
      <c r="N12" s="39" t="s">
        <v>12</v>
      </c>
      <c r="O12" s="39" t="s">
        <v>13</v>
      </c>
      <c r="P12" s="39" t="s">
        <v>6</v>
      </c>
    </row>
    <row r="13" spans="1:16" x14ac:dyDescent="0.35">
      <c r="A13" s="58" t="s">
        <v>27</v>
      </c>
      <c r="B13" s="59"/>
      <c r="C13" s="59"/>
      <c r="D13" s="59"/>
      <c r="E13" s="59"/>
      <c r="F13" s="59"/>
      <c r="G13" s="59"/>
      <c r="H13" s="59"/>
      <c r="I13" s="59"/>
      <c r="J13" s="59"/>
      <c r="K13" s="59"/>
      <c r="L13" s="59"/>
      <c r="M13" s="59"/>
      <c r="N13" s="59"/>
      <c r="O13" s="59"/>
      <c r="P13" s="59"/>
    </row>
    <row r="14" spans="1:16" ht="58" x14ac:dyDescent="0.35">
      <c r="A14" s="14" t="s">
        <v>43</v>
      </c>
      <c r="B14" s="15" t="s">
        <v>44</v>
      </c>
      <c r="C14" s="16">
        <v>59</v>
      </c>
      <c r="D14" s="17">
        <v>59</v>
      </c>
      <c r="E14" s="18">
        <v>590</v>
      </c>
      <c r="F14" s="18">
        <v>386</v>
      </c>
      <c r="G14" s="18">
        <v>976</v>
      </c>
      <c r="H14" s="18">
        <v>590</v>
      </c>
      <c r="I14" s="18">
        <v>386</v>
      </c>
      <c r="J14" s="42">
        <v>0.80820000000000003</v>
      </c>
      <c r="K14" s="18">
        <v>976</v>
      </c>
      <c r="L14" s="18">
        <v>590</v>
      </c>
      <c r="M14" s="18">
        <v>386</v>
      </c>
      <c r="N14" s="48" t="s">
        <v>62</v>
      </c>
      <c r="O14" s="48" t="s">
        <v>51</v>
      </c>
      <c r="P14" s="48" t="s">
        <v>52</v>
      </c>
    </row>
    <row r="15" spans="1:16" ht="72.5" x14ac:dyDescent="0.35">
      <c r="A15" s="19" t="s">
        <v>42</v>
      </c>
      <c r="B15" s="20" t="s">
        <v>142</v>
      </c>
      <c r="C15" s="21" t="s">
        <v>28</v>
      </c>
      <c r="D15" s="41">
        <v>300</v>
      </c>
      <c r="E15" s="18">
        <v>200</v>
      </c>
      <c r="F15" s="18">
        <v>100</v>
      </c>
      <c r="G15" s="18">
        <v>300</v>
      </c>
      <c r="H15" s="18">
        <v>200</v>
      </c>
      <c r="I15" s="18">
        <v>100</v>
      </c>
      <c r="J15" s="43">
        <f>G15/7000</f>
        <v>4.2857142857142858E-2</v>
      </c>
      <c r="K15" s="18">
        <v>300</v>
      </c>
      <c r="L15" s="18">
        <v>200</v>
      </c>
      <c r="M15" s="18">
        <v>100</v>
      </c>
      <c r="N15" s="48" t="s">
        <v>70</v>
      </c>
      <c r="O15" s="48" t="s">
        <v>53</v>
      </c>
      <c r="P15" s="48" t="s">
        <v>63</v>
      </c>
    </row>
    <row r="16" spans="1:16" ht="29" x14ac:dyDescent="0.35">
      <c r="A16" s="19" t="s">
        <v>35</v>
      </c>
      <c r="B16" s="15" t="s">
        <v>45</v>
      </c>
      <c r="C16" s="21" t="s">
        <v>29</v>
      </c>
      <c r="D16" s="17">
        <v>0</v>
      </c>
      <c r="E16" s="18">
        <v>0</v>
      </c>
      <c r="F16" s="18">
        <v>0</v>
      </c>
      <c r="G16" s="18">
        <v>0</v>
      </c>
      <c r="H16" s="18">
        <v>0</v>
      </c>
      <c r="I16" s="18">
        <v>0</v>
      </c>
      <c r="J16" s="18">
        <v>0</v>
      </c>
      <c r="K16" s="18">
        <v>0</v>
      </c>
      <c r="L16" s="18">
        <v>0</v>
      </c>
      <c r="M16" s="18">
        <v>0</v>
      </c>
      <c r="N16" s="48" t="s">
        <v>127</v>
      </c>
      <c r="O16" s="48" t="s">
        <v>128</v>
      </c>
      <c r="P16" s="48" t="s">
        <v>129</v>
      </c>
    </row>
    <row r="17" spans="1:16" x14ac:dyDescent="0.35">
      <c r="A17" s="64" t="s">
        <v>30</v>
      </c>
      <c r="B17" s="65"/>
      <c r="C17" s="65"/>
      <c r="D17" s="65"/>
      <c r="E17" s="65"/>
      <c r="F17" s="65"/>
      <c r="G17" s="65"/>
      <c r="H17" s="65"/>
      <c r="I17" s="65"/>
      <c r="J17" s="65"/>
      <c r="K17" s="65"/>
      <c r="L17" s="65"/>
      <c r="M17" s="65"/>
      <c r="N17" s="65"/>
      <c r="O17" s="65"/>
      <c r="P17" s="65"/>
    </row>
    <row r="18" spans="1:16" ht="72.5" x14ac:dyDescent="0.35">
      <c r="A18" s="22" t="s">
        <v>36</v>
      </c>
      <c r="B18" s="23" t="s">
        <v>46</v>
      </c>
      <c r="C18" s="24">
        <v>0.5</v>
      </c>
      <c r="D18" s="25">
        <v>0</v>
      </c>
      <c r="E18" s="26">
        <v>0</v>
      </c>
      <c r="F18" s="26">
        <v>0</v>
      </c>
      <c r="G18" s="26">
        <v>0</v>
      </c>
      <c r="H18" s="26">
        <v>0</v>
      </c>
      <c r="I18" s="26">
        <v>0</v>
      </c>
      <c r="J18" s="26">
        <v>0</v>
      </c>
      <c r="K18" s="26">
        <v>0</v>
      </c>
      <c r="L18" s="26">
        <v>0</v>
      </c>
      <c r="M18" s="26">
        <v>0</v>
      </c>
      <c r="N18" s="48" t="s">
        <v>130</v>
      </c>
      <c r="O18" s="48" t="s">
        <v>131</v>
      </c>
      <c r="P18" s="48" t="s">
        <v>76</v>
      </c>
    </row>
    <row r="19" spans="1:16" x14ac:dyDescent="0.35">
      <c r="A19" s="58" t="s">
        <v>31</v>
      </c>
      <c r="B19" s="59"/>
      <c r="C19" s="59"/>
      <c r="D19" s="59"/>
      <c r="E19" s="59"/>
      <c r="F19" s="59"/>
      <c r="G19" s="59"/>
      <c r="H19" s="59"/>
      <c r="I19" s="59"/>
      <c r="J19" s="59"/>
      <c r="K19" s="59"/>
      <c r="L19" s="59"/>
      <c r="M19" s="59"/>
      <c r="N19" s="59"/>
      <c r="O19" s="59"/>
      <c r="P19" s="40"/>
    </row>
    <row r="20" spans="1:16" ht="29" x14ac:dyDescent="0.35">
      <c r="A20" s="66" t="s">
        <v>37</v>
      </c>
      <c r="B20" s="27" t="s">
        <v>32</v>
      </c>
      <c r="C20" s="27" t="s">
        <v>34</v>
      </c>
      <c r="D20" s="28">
        <v>448</v>
      </c>
      <c r="E20" s="28">
        <v>193</v>
      </c>
      <c r="F20" s="28">
        <v>255</v>
      </c>
      <c r="G20" s="28">
        <v>448</v>
      </c>
      <c r="H20" s="28">
        <v>193</v>
      </c>
      <c r="I20" s="28">
        <v>255</v>
      </c>
      <c r="J20" s="45">
        <f>G20/1000</f>
        <v>0.44800000000000001</v>
      </c>
      <c r="K20" s="28">
        <v>193</v>
      </c>
      <c r="L20" s="28">
        <v>255</v>
      </c>
      <c r="M20" s="28">
        <v>448</v>
      </c>
      <c r="N20" s="28" t="s">
        <v>57</v>
      </c>
      <c r="O20" s="28" t="s">
        <v>81</v>
      </c>
      <c r="P20" s="28" t="s">
        <v>58</v>
      </c>
    </row>
    <row r="21" spans="1:16" ht="58" x14ac:dyDescent="0.35">
      <c r="A21" s="66"/>
      <c r="B21" s="29" t="s">
        <v>47</v>
      </c>
      <c r="C21" s="30" t="s">
        <v>39</v>
      </c>
      <c r="D21" s="31">
        <v>0</v>
      </c>
      <c r="E21" s="32">
        <v>0</v>
      </c>
      <c r="F21" s="32">
        <v>0</v>
      </c>
      <c r="G21" s="32">
        <v>0</v>
      </c>
      <c r="H21" s="32">
        <v>0</v>
      </c>
      <c r="I21" s="32">
        <v>0</v>
      </c>
      <c r="J21" s="46">
        <v>0</v>
      </c>
      <c r="K21" s="32"/>
      <c r="L21" s="32"/>
      <c r="M21" s="32"/>
      <c r="N21" s="48" t="s">
        <v>66</v>
      </c>
      <c r="O21" s="32" t="s">
        <v>59</v>
      </c>
      <c r="P21" s="32" t="s">
        <v>82</v>
      </c>
    </row>
    <row r="22" spans="1:16" ht="87" x14ac:dyDescent="0.35">
      <c r="A22" s="33" t="s">
        <v>38</v>
      </c>
      <c r="B22" s="34" t="s">
        <v>143</v>
      </c>
      <c r="C22" s="35">
        <v>0.5</v>
      </c>
      <c r="D22" s="31">
        <v>2</v>
      </c>
      <c r="E22" s="32">
        <v>1</v>
      </c>
      <c r="F22" s="32">
        <v>1</v>
      </c>
      <c r="G22" s="32">
        <v>2</v>
      </c>
      <c r="H22" s="32">
        <v>1</v>
      </c>
      <c r="I22" s="32">
        <v>1</v>
      </c>
      <c r="J22" s="56">
        <v>6.6699999999999995E-2</v>
      </c>
      <c r="K22" s="32">
        <v>1</v>
      </c>
      <c r="L22" s="32">
        <v>1</v>
      </c>
      <c r="M22" s="32">
        <v>2</v>
      </c>
      <c r="N22" s="48" t="s">
        <v>132</v>
      </c>
      <c r="O22" s="48" t="s">
        <v>133</v>
      </c>
      <c r="P22" s="48" t="s">
        <v>134</v>
      </c>
    </row>
    <row r="23" spans="1:16" x14ac:dyDescent="0.35">
      <c r="A23" s="58" t="s">
        <v>33</v>
      </c>
      <c r="B23" s="59"/>
      <c r="C23" s="59"/>
      <c r="D23" s="59"/>
      <c r="E23" s="59"/>
      <c r="F23" s="59"/>
      <c r="G23" s="59"/>
      <c r="H23" s="59"/>
      <c r="I23" s="59"/>
      <c r="J23" s="59"/>
      <c r="K23" s="59"/>
      <c r="L23" s="59"/>
      <c r="M23" s="59"/>
      <c r="N23" s="59"/>
      <c r="O23" s="59"/>
      <c r="P23" s="40"/>
    </row>
    <row r="24" spans="1:16" ht="43.5" x14ac:dyDescent="0.35">
      <c r="A24" s="36" t="s">
        <v>40</v>
      </c>
      <c r="B24" s="36" t="s">
        <v>48</v>
      </c>
      <c r="C24" s="36" t="s">
        <v>49</v>
      </c>
      <c r="D24" s="37">
        <v>50</v>
      </c>
      <c r="E24" s="26">
        <v>0</v>
      </c>
      <c r="F24" s="26">
        <v>50</v>
      </c>
      <c r="G24" s="26">
        <v>50</v>
      </c>
      <c r="H24" s="26">
        <v>0</v>
      </c>
      <c r="I24" s="26">
        <v>50</v>
      </c>
      <c r="J24" s="57">
        <v>1</v>
      </c>
      <c r="K24" s="26">
        <v>50</v>
      </c>
      <c r="L24" s="26">
        <v>0</v>
      </c>
      <c r="M24" s="26">
        <v>50</v>
      </c>
      <c r="N24" s="48" t="s">
        <v>135</v>
      </c>
      <c r="O24" s="48" t="s">
        <v>136</v>
      </c>
      <c r="P24" s="48" t="s">
        <v>137</v>
      </c>
    </row>
    <row r="25" spans="1:16" ht="58" x14ac:dyDescent="0.35">
      <c r="A25" s="22" t="s">
        <v>41</v>
      </c>
      <c r="B25" s="36" t="s">
        <v>138</v>
      </c>
      <c r="C25" s="38">
        <v>0.5</v>
      </c>
      <c r="D25" s="26">
        <v>100</v>
      </c>
      <c r="E25" s="26">
        <v>43</v>
      </c>
      <c r="F25" s="26">
        <v>57</v>
      </c>
      <c r="G25" s="26">
        <v>100</v>
      </c>
      <c r="H25" s="26">
        <v>43</v>
      </c>
      <c r="I25" s="26">
        <v>57</v>
      </c>
      <c r="J25" s="57">
        <v>0.1</v>
      </c>
      <c r="K25" s="26">
        <v>100</v>
      </c>
      <c r="L25" s="26">
        <v>43</v>
      </c>
      <c r="M25" s="26">
        <v>57</v>
      </c>
      <c r="N25" s="48" t="s">
        <v>139</v>
      </c>
      <c r="O25" s="48" t="s">
        <v>140</v>
      </c>
      <c r="P25" s="48" t="s">
        <v>141</v>
      </c>
    </row>
  </sheetData>
  <mergeCells count="13">
    <mergeCell ref="A4:C4"/>
    <mergeCell ref="A11:A12"/>
    <mergeCell ref="B11:B12"/>
    <mergeCell ref="C11:C12"/>
    <mergeCell ref="D11:F11"/>
    <mergeCell ref="A23:O23"/>
    <mergeCell ref="K11:M11"/>
    <mergeCell ref="N11:P11"/>
    <mergeCell ref="A13:P13"/>
    <mergeCell ref="A17:P17"/>
    <mergeCell ref="A19:O19"/>
    <mergeCell ref="A20:A21"/>
    <mergeCell ref="G11:J1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E4CFB2-319B-4840-B103-53194E6ED491}">
  <sheetPr codeName="Feuil11"/>
  <dimension ref="A1:P32"/>
  <sheetViews>
    <sheetView topLeftCell="A7" workbookViewId="0">
      <selection activeCell="B21" sqref="B21"/>
    </sheetView>
  </sheetViews>
  <sheetFormatPr baseColWidth="10" defaultColWidth="9.08984375" defaultRowHeight="11.5" x14ac:dyDescent="0.35"/>
  <cols>
    <col min="1" max="1" width="30.6328125" style="1" customWidth="1"/>
    <col min="2" max="2" width="26.08984375" style="1" customWidth="1"/>
    <col min="3" max="3" width="15.08984375" style="1" customWidth="1"/>
    <col min="4" max="6" width="10" style="1" customWidth="1"/>
    <col min="7" max="9" width="6.36328125" style="1" customWidth="1"/>
    <col min="10" max="10" width="10.54296875" style="1" customWidth="1"/>
    <col min="11" max="13" width="6.453125" style="1" customWidth="1"/>
    <col min="14" max="14" width="40.453125" style="1" customWidth="1"/>
    <col min="15" max="15" width="27.90625" style="1" customWidth="1"/>
    <col min="16" max="16" width="43.08984375" style="1" customWidth="1"/>
    <col min="17" max="16384" width="9.08984375" style="1"/>
  </cols>
  <sheetData>
    <row r="1" spans="1:16" x14ac:dyDescent="0.35">
      <c r="A1" s="1" t="s">
        <v>8</v>
      </c>
    </row>
    <row r="2" spans="1:16" ht="15" x14ac:dyDescent="0.3">
      <c r="A2" s="2" t="s">
        <v>7</v>
      </c>
      <c r="I2" s="8"/>
    </row>
    <row r="3" spans="1:16" x14ac:dyDescent="0.35">
      <c r="A3" s="9" t="s">
        <v>0</v>
      </c>
      <c r="B3" s="9" t="s">
        <v>21</v>
      </c>
      <c r="C3" s="9"/>
      <c r="D3" s="9"/>
      <c r="E3" s="9"/>
      <c r="F3" s="9"/>
      <c r="G3" s="9"/>
      <c r="H3" s="9"/>
      <c r="I3" s="12"/>
      <c r="J3" s="12"/>
      <c r="K3" s="12"/>
      <c r="L3" s="12"/>
      <c r="M3" s="12"/>
      <c r="N3" s="12"/>
      <c r="O3" s="9"/>
      <c r="P3" s="9"/>
    </row>
    <row r="4" spans="1:16" x14ac:dyDescent="0.35">
      <c r="A4" s="72" t="s">
        <v>22</v>
      </c>
      <c r="B4" s="72"/>
      <c r="C4" s="72"/>
      <c r="D4" s="9"/>
      <c r="E4" s="9"/>
      <c r="F4" s="9"/>
      <c r="G4" s="9"/>
      <c r="H4" s="9"/>
      <c r="I4" s="10"/>
      <c r="J4" s="10"/>
      <c r="K4" s="10"/>
      <c r="L4" s="6"/>
      <c r="M4" s="12"/>
      <c r="N4" s="12"/>
      <c r="O4" s="9"/>
      <c r="P4" s="9"/>
    </row>
    <row r="5" spans="1:16" x14ac:dyDescent="0.35">
      <c r="A5" s="9" t="s">
        <v>1</v>
      </c>
      <c r="B5" s="9" t="s">
        <v>23</v>
      </c>
      <c r="C5" s="9"/>
      <c r="D5" s="9"/>
      <c r="E5" s="9"/>
      <c r="F5" s="9"/>
      <c r="G5" s="9"/>
      <c r="H5" s="9"/>
      <c r="I5" s="12"/>
      <c r="J5" s="12"/>
      <c r="K5" s="12"/>
      <c r="L5" s="12"/>
      <c r="M5" s="12"/>
      <c r="N5" s="12"/>
      <c r="O5" s="9"/>
      <c r="P5" s="9"/>
    </row>
    <row r="6" spans="1:16" x14ac:dyDescent="0.35">
      <c r="A6" s="9" t="s">
        <v>24</v>
      </c>
      <c r="B6" s="9" t="s">
        <v>25</v>
      </c>
      <c r="C6" s="9"/>
      <c r="D6" s="9"/>
      <c r="E6" s="9"/>
      <c r="F6" s="9"/>
      <c r="G6" s="9"/>
      <c r="H6" s="9"/>
      <c r="I6" s="9"/>
      <c r="J6" s="9"/>
      <c r="K6" s="9"/>
      <c r="L6" s="9"/>
      <c r="M6" s="9"/>
      <c r="N6" s="7"/>
      <c r="O6" s="9"/>
      <c r="P6" s="9"/>
    </row>
    <row r="7" spans="1:16" x14ac:dyDescent="0.35">
      <c r="A7" s="9" t="s">
        <v>26</v>
      </c>
      <c r="B7" s="9"/>
      <c r="C7" s="9"/>
      <c r="D7" s="9"/>
      <c r="E7" s="9"/>
      <c r="F7" s="9"/>
      <c r="G7" s="9"/>
      <c r="H7" s="9"/>
      <c r="I7" s="9"/>
      <c r="J7" s="9"/>
      <c r="K7" s="9"/>
      <c r="L7" s="9"/>
      <c r="M7" s="9"/>
      <c r="N7" s="9"/>
      <c r="O7" s="9"/>
      <c r="P7" s="9"/>
    </row>
    <row r="8" spans="1:16" x14ac:dyDescent="0.35">
      <c r="A8" s="9" t="s">
        <v>14</v>
      </c>
      <c r="B8" s="3"/>
      <c r="C8" s="9"/>
      <c r="D8" s="9"/>
      <c r="E8" s="9"/>
      <c r="F8" s="9"/>
      <c r="G8" s="9"/>
      <c r="H8" s="9"/>
      <c r="I8" s="9"/>
      <c r="J8" s="9"/>
      <c r="K8" s="9"/>
      <c r="L8" s="9"/>
      <c r="M8" s="9"/>
      <c r="N8" s="9"/>
      <c r="O8" s="9"/>
      <c r="P8" s="9"/>
    </row>
    <row r="9" spans="1:16" x14ac:dyDescent="0.35">
      <c r="A9" s="1" t="s">
        <v>15</v>
      </c>
      <c r="O9" s="9"/>
    </row>
    <row r="10" spans="1:16" ht="12.75" customHeight="1" x14ac:dyDescent="0.35">
      <c r="O10" s="12"/>
    </row>
    <row r="11" spans="1:16" ht="12.75" customHeight="1" x14ac:dyDescent="0.35">
      <c r="A11" s="63" t="s">
        <v>2</v>
      </c>
      <c r="B11" s="63" t="s">
        <v>3</v>
      </c>
      <c r="C11" s="63" t="s">
        <v>4</v>
      </c>
      <c r="D11" s="60" t="s">
        <v>20</v>
      </c>
      <c r="E11" s="61"/>
      <c r="F11" s="62"/>
      <c r="G11" s="67" t="s">
        <v>9</v>
      </c>
      <c r="H11" s="68"/>
      <c r="I11" s="68"/>
      <c r="J11" s="69"/>
      <c r="K11" s="60" t="s">
        <v>19</v>
      </c>
      <c r="L11" s="61"/>
      <c r="M11" s="62"/>
      <c r="N11" s="63" t="s">
        <v>5</v>
      </c>
      <c r="O11" s="63"/>
      <c r="P11" s="63"/>
    </row>
    <row r="12" spans="1:16" ht="12.75" customHeight="1" x14ac:dyDescent="0.35">
      <c r="A12" s="63"/>
      <c r="B12" s="63"/>
      <c r="C12" s="63"/>
      <c r="D12" s="4" t="s">
        <v>16</v>
      </c>
      <c r="E12" s="5" t="s">
        <v>17</v>
      </c>
      <c r="F12" s="5" t="s">
        <v>18</v>
      </c>
      <c r="G12" s="5" t="s">
        <v>11</v>
      </c>
      <c r="H12" s="5" t="s">
        <v>17</v>
      </c>
      <c r="I12" s="5" t="s">
        <v>18</v>
      </c>
      <c r="J12" s="5" t="s">
        <v>10</v>
      </c>
      <c r="K12" s="5" t="s">
        <v>16</v>
      </c>
      <c r="L12" s="5" t="s">
        <v>17</v>
      </c>
      <c r="M12" s="5" t="s">
        <v>18</v>
      </c>
      <c r="N12" s="11" t="s">
        <v>12</v>
      </c>
      <c r="O12" s="11" t="s">
        <v>13</v>
      </c>
      <c r="P12" s="11" t="s">
        <v>6</v>
      </c>
    </row>
    <row r="13" spans="1:16" ht="14.5" x14ac:dyDescent="0.35">
      <c r="A13" s="58" t="s">
        <v>27</v>
      </c>
      <c r="B13" s="71"/>
      <c r="C13" s="71"/>
      <c r="D13" s="71"/>
      <c r="E13" s="71"/>
      <c r="F13" s="71"/>
      <c r="G13" s="71"/>
      <c r="H13" s="71"/>
      <c r="I13" s="71"/>
      <c r="J13" s="71"/>
      <c r="K13" s="71"/>
      <c r="L13" s="71"/>
      <c r="M13" s="71"/>
      <c r="N13" s="71"/>
      <c r="O13" s="71"/>
      <c r="P13" s="71"/>
    </row>
    <row r="14" spans="1:16" ht="58" x14ac:dyDescent="0.35">
      <c r="A14" s="14" t="s">
        <v>43</v>
      </c>
      <c r="B14" s="15" t="s">
        <v>44</v>
      </c>
      <c r="C14" s="16">
        <v>59</v>
      </c>
      <c r="D14" s="17">
        <v>59</v>
      </c>
      <c r="E14" s="18">
        <v>590</v>
      </c>
      <c r="F14" s="18">
        <v>386</v>
      </c>
      <c r="G14" s="18">
        <v>976</v>
      </c>
      <c r="H14" s="18">
        <v>590</v>
      </c>
      <c r="I14" s="18">
        <v>386</v>
      </c>
      <c r="J14" s="42">
        <v>0.80820000000000003</v>
      </c>
      <c r="K14" s="18">
        <v>976</v>
      </c>
      <c r="L14" s="18">
        <v>590</v>
      </c>
      <c r="M14" s="18">
        <v>386</v>
      </c>
      <c r="N14" s="48" t="s">
        <v>62</v>
      </c>
      <c r="O14" s="48" t="s">
        <v>51</v>
      </c>
      <c r="P14" s="48" t="s">
        <v>52</v>
      </c>
    </row>
    <row r="15" spans="1:16" ht="72.5" x14ac:dyDescent="0.35">
      <c r="A15" s="19" t="s">
        <v>42</v>
      </c>
      <c r="B15" s="20" t="s">
        <v>142</v>
      </c>
      <c r="C15" s="21" t="s">
        <v>28</v>
      </c>
      <c r="D15" s="41">
        <v>456</v>
      </c>
      <c r="E15" s="18">
        <v>303</v>
      </c>
      <c r="F15" s="18">
        <v>153</v>
      </c>
      <c r="G15" s="18">
        <v>456</v>
      </c>
      <c r="H15" s="18">
        <v>303</v>
      </c>
      <c r="I15" s="18">
        <v>153</v>
      </c>
      <c r="J15" s="43">
        <f>G15/7000</f>
        <v>6.5142857142857141E-2</v>
      </c>
      <c r="K15" s="18">
        <v>456</v>
      </c>
      <c r="L15" s="18">
        <v>303</v>
      </c>
      <c r="M15" s="18">
        <v>153</v>
      </c>
      <c r="N15" s="48" t="s">
        <v>121</v>
      </c>
      <c r="O15" s="48" t="s">
        <v>53</v>
      </c>
      <c r="P15" s="48" t="s">
        <v>63</v>
      </c>
    </row>
    <row r="16" spans="1:16" ht="29" x14ac:dyDescent="0.35">
      <c r="A16" s="19" t="s">
        <v>35</v>
      </c>
      <c r="B16" s="15" t="s">
        <v>45</v>
      </c>
      <c r="C16" s="21" t="s">
        <v>29</v>
      </c>
      <c r="D16" s="17">
        <v>450</v>
      </c>
      <c r="E16" s="18">
        <v>250</v>
      </c>
      <c r="F16" s="18">
        <v>200</v>
      </c>
      <c r="G16" s="18">
        <v>450</v>
      </c>
      <c r="H16" s="18">
        <v>250</v>
      </c>
      <c r="I16" s="18">
        <v>200</v>
      </c>
      <c r="J16" s="43">
        <f>G16/7000</f>
        <v>6.4285714285714279E-2</v>
      </c>
      <c r="K16" s="18">
        <v>250</v>
      </c>
      <c r="L16" s="18">
        <v>200</v>
      </c>
      <c r="M16" s="18">
        <v>450</v>
      </c>
      <c r="N16" s="48" t="s">
        <v>54</v>
      </c>
      <c r="O16" s="48" t="s">
        <v>64</v>
      </c>
      <c r="P16" s="48" t="s">
        <v>61</v>
      </c>
    </row>
    <row r="17" spans="1:16" ht="15.75" customHeight="1" x14ac:dyDescent="0.35">
      <c r="A17" s="64">
        <v>200</v>
      </c>
      <c r="B17" s="65"/>
      <c r="C17" s="65"/>
      <c r="D17" s="65"/>
      <c r="E17" s="65"/>
      <c r="F17" s="65"/>
      <c r="G17" s="65"/>
      <c r="H17" s="65"/>
      <c r="I17" s="65"/>
      <c r="J17" s="65"/>
      <c r="K17" s="65"/>
      <c r="L17" s="65"/>
      <c r="M17" s="65"/>
      <c r="N17" s="65"/>
      <c r="O17" s="65"/>
      <c r="P17" s="65"/>
    </row>
    <row r="18" spans="1:16" ht="72.5" x14ac:dyDescent="0.35">
      <c r="A18" s="22" t="s">
        <v>36</v>
      </c>
      <c r="B18" s="23" t="s">
        <v>46</v>
      </c>
      <c r="C18" s="24">
        <v>0.5</v>
      </c>
      <c r="D18" s="25">
        <v>100</v>
      </c>
      <c r="E18" s="26">
        <v>50</v>
      </c>
      <c r="F18" s="26">
        <v>50</v>
      </c>
      <c r="G18" s="26">
        <v>100</v>
      </c>
      <c r="H18" s="26">
        <v>50</v>
      </c>
      <c r="I18" s="26">
        <v>50</v>
      </c>
      <c r="J18" s="44">
        <f>G18/7000</f>
        <v>1.4285714285714285E-2</v>
      </c>
      <c r="K18" s="26">
        <v>50</v>
      </c>
      <c r="L18" s="26">
        <v>50</v>
      </c>
      <c r="M18" s="26">
        <v>100</v>
      </c>
      <c r="N18" s="26" t="s">
        <v>65</v>
      </c>
      <c r="O18" s="26" t="s">
        <v>55</v>
      </c>
      <c r="P18" s="26" t="s">
        <v>56</v>
      </c>
    </row>
    <row r="19" spans="1:16" ht="12.75" customHeight="1" x14ac:dyDescent="0.35">
      <c r="A19" s="73" t="s">
        <v>31</v>
      </c>
      <c r="B19" s="74"/>
      <c r="C19" s="74"/>
      <c r="D19" s="74"/>
      <c r="E19" s="74"/>
      <c r="F19" s="74"/>
      <c r="G19" s="74"/>
      <c r="H19" s="74"/>
      <c r="I19" s="74"/>
      <c r="J19" s="74"/>
      <c r="K19" s="74"/>
      <c r="L19" s="74"/>
      <c r="M19" s="74"/>
      <c r="N19" s="74"/>
      <c r="O19" s="74"/>
      <c r="P19" s="13"/>
    </row>
    <row r="20" spans="1:16" ht="29" x14ac:dyDescent="0.35">
      <c r="A20" s="66" t="s">
        <v>37</v>
      </c>
      <c r="B20" s="27" t="s">
        <v>32</v>
      </c>
      <c r="C20" s="27" t="s">
        <v>34</v>
      </c>
      <c r="D20" s="28">
        <v>448</v>
      </c>
      <c r="E20" s="28">
        <v>193</v>
      </c>
      <c r="F20" s="28">
        <v>255</v>
      </c>
      <c r="G20" s="28">
        <v>448</v>
      </c>
      <c r="H20" s="28">
        <v>193</v>
      </c>
      <c r="I20" s="28">
        <v>255</v>
      </c>
      <c r="J20" s="45">
        <f>G20/1000</f>
        <v>0.44800000000000001</v>
      </c>
      <c r="K20" s="28">
        <v>193</v>
      </c>
      <c r="L20" s="28">
        <v>255</v>
      </c>
      <c r="M20" s="28">
        <v>448</v>
      </c>
      <c r="N20" s="28" t="s">
        <v>57</v>
      </c>
      <c r="O20" s="48" t="s">
        <v>81</v>
      </c>
      <c r="P20" s="48" t="s">
        <v>58</v>
      </c>
    </row>
    <row r="21" spans="1:16" ht="58" x14ac:dyDescent="0.35">
      <c r="A21" s="66"/>
      <c r="B21" s="29" t="s">
        <v>47</v>
      </c>
      <c r="C21" s="30" t="s">
        <v>39</v>
      </c>
      <c r="D21" s="31">
        <v>0</v>
      </c>
      <c r="E21" s="32">
        <v>0</v>
      </c>
      <c r="F21" s="32">
        <v>0</v>
      </c>
      <c r="G21" s="32">
        <v>0</v>
      </c>
      <c r="H21" s="32">
        <v>0</v>
      </c>
      <c r="I21" s="32">
        <v>0</v>
      </c>
      <c r="J21" s="46">
        <v>0</v>
      </c>
      <c r="K21" s="32"/>
      <c r="L21" s="32"/>
      <c r="M21" s="32"/>
      <c r="N21" s="32" t="s">
        <v>122</v>
      </c>
      <c r="O21" s="48" t="s">
        <v>59</v>
      </c>
      <c r="P21" s="48" t="s">
        <v>82</v>
      </c>
    </row>
    <row r="22" spans="1:16" ht="87" x14ac:dyDescent="0.35">
      <c r="A22" s="33" t="s">
        <v>38</v>
      </c>
      <c r="B22" s="34" t="s">
        <v>143</v>
      </c>
      <c r="C22" s="35">
        <v>0.5</v>
      </c>
      <c r="D22" s="31">
        <v>2</v>
      </c>
      <c r="E22" s="32">
        <v>1</v>
      </c>
      <c r="F22" s="32">
        <v>1</v>
      </c>
      <c r="G22" s="32">
        <v>2</v>
      </c>
      <c r="H22" s="32">
        <v>1</v>
      </c>
      <c r="I22" s="32">
        <v>1</v>
      </c>
      <c r="J22" s="46">
        <v>6.6699999999999995E-2</v>
      </c>
      <c r="K22" s="32">
        <v>1</v>
      </c>
      <c r="L22" s="32">
        <v>1</v>
      </c>
      <c r="M22" s="32">
        <v>2</v>
      </c>
      <c r="N22" s="32" t="s">
        <v>124</v>
      </c>
      <c r="O22" s="48" t="s">
        <v>123</v>
      </c>
      <c r="P22" s="48" t="s">
        <v>125</v>
      </c>
    </row>
    <row r="23" spans="1:16" ht="12.75" customHeight="1" x14ac:dyDescent="0.35">
      <c r="A23" s="58"/>
      <c r="B23" s="71"/>
      <c r="C23" s="71"/>
      <c r="D23" s="71"/>
      <c r="E23" s="71"/>
      <c r="F23" s="71"/>
      <c r="G23" s="71"/>
      <c r="H23" s="71"/>
      <c r="I23" s="71"/>
      <c r="J23" s="71"/>
      <c r="K23" s="71"/>
      <c r="L23" s="71"/>
      <c r="M23" s="71"/>
      <c r="N23" s="71"/>
      <c r="O23" s="71"/>
      <c r="P23" s="13"/>
    </row>
    <row r="24" spans="1:16" ht="46" x14ac:dyDescent="0.35">
      <c r="A24" s="36" t="s">
        <v>40</v>
      </c>
      <c r="B24" s="36" t="s">
        <v>48</v>
      </c>
      <c r="C24" s="36" t="s">
        <v>50</v>
      </c>
      <c r="D24" s="37">
        <v>6</v>
      </c>
      <c r="E24" s="26">
        <v>0</v>
      </c>
      <c r="F24" s="26">
        <v>6</v>
      </c>
      <c r="G24" s="26">
        <v>6</v>
      </c>
      <c r="H24" s="26">
        <v>0</v>
      </c>
      <c r="I24" s="26">
        <v>6</v>
      </c>
      <c r="J24" s="47">
        <v>1</v>
      </c>
      <c r="K24" s="26">
        <v>0</v>
      </c>
      <c r="L24" s="26">
        <v>6</v>
      </c>
      <c r="M24" s="26">
        <v>6</v>
      </c>
      <c r="N24" s="26" t="s">
        <v>67</v>
      </c>
      <c r="O24" s="49" t="s">
        <v>68</v>
      </c>
      <c r="P24" s="49"/>
    </row>
    <row r="25" spans="1:16" ht="58" x14ac:dyDescent="0.35">
      <c r="A25" s="22" t="s">
        <v>41</v>
      </c>
      <c r="B25" s="36" t="s">
        <v>144</v>
      </c>
      <c r="C25" s="38">
        <v>0.5</v>
      </c>
      <c r="D25" s="26">
        <v>1000</v>
      </c>
      <c r="E25" s="26">
        <v>367</v>
      </c>
      <c r="F25" s="26">
        <v>633</v>
      </c>
      <c r="G25" s="26">
        <v>1000</v>
      </c>
      <c r="H25" s="26">
        <v>367</v>
      </c>
      <c r="I25" s="26">
        <v>633</v>
      </c>
      <c r="J25" s="47">
        <v>8.3299999999999999E-2</v>
      </c>
      <c r="K25" s="26">
        <v>367</v>
      </c>
      <c r="L25" s="26">
        <v>633</v>
      </c>
      <c r="M25" s="26">
        <v>1000</v>
      </c>
      <c r="N25" s="26" t="s">
        <v>69</v>
      </c>
      <c r="O25" s="49" t="s">
        <v>60</v>
      </c>
      <c r="P25" s="49"/>
    </row>
    <row r="26" spans="1:16" ht="12.75" customHeight="1" x14ac:dyDescent="0.35">
      <c r="O26" s="12"/>
    </row>
    <row r="27" spans="1:16" x14ac:dyDescent="0.35">
      <c r="O27" s="12"/>
    </row>
    <row r="28" spans="1:16" x14ac:dyDescent="0.35">
      <c r="O28" s="12"/>
    </row>
    <row r="29" spans="1:16" x14ac:dyDescent="0.35">
      <c r="O29" s="12"/>
    </row>
    <row r="30" spans="1:16" x14ac:dyDescent="0.35">
      <c r="O30" s="12"/>
    </row>
    <row r="31" spans="1:16" x14ac:dyDescent="0.35">
      <c r="O31" s="12"/>
    </row>
    <row r="32" spans="1:16" x14ac:dyDescent="0.35">
      <c r="O32" s="12"/>
    </row>
  </sheetData>
  <mergeCells count="13">
    <mergeCell ref="A4:C4"/>
    <mergeCell ref="K11:M11"/>
    <mergeCell ref="N11:P11"/>
    <mergeCell ref="A13:P13"/>
    <mergeCell ref="A19:O19"/>
    <mergeCell ref="A23:O23"/>
    <mergeCell ref="A17:P17"/>
    <mergeCell ref="A20:A21"/>
    <mergeCell ref="A11:A12"/>
    <mergeCell ref="B11:B12"/>
    <mergeCell ref="C11:C12"/>
    <mergeCell ref="D11:F11"/>
    <mergeCell ref="G11:J1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8496D-CF65-4482-B112-804FF88B4A4C}">
  <sheetPr codeName="Feuil12"/>
  <dimension ref="A1:P32"/>
  <sheetViews>
    <sheetView topLeftCell="A22" workbookViewId="0">
      <selection activeCell="B25" sqref="B25"/>
    </sheetView>
  </sheetViews>
  <sheetFormatPr baseColWidth="10" defaultColWidth="9.08984375" defaultRowHeight="11.5" x14ac:dyDescent="0.35"/>
  <cols>
    <col min="1" max="1" width="30.6328125" style="1" customWidth="1"/>
    <col min="2" max="2" width="26.08984375" style="1" customWidth="1"/>
    <col min="3" max="3" width="15.08984375" style="1" customWidth="1"/>
    <col min="4" max="6" width="10" style="1" customWidth="1"/>
    <col min="7" max="10" width="6.36328125" style="1" customWidth="1"/>
    <col min="11" max="13" width="6.453125" style="1" customWidth="1"/>
    <col min="14" max="14" width="40.453125" style="1" customWidth="1"/>
    <col min="15" max="16" width="27.90625" style="1" customWidth="1"/>
    <col min="17" max="16384" width="9.08984375" style="1"/>
  </cols>
  <sheetData>
    <row r="1" spans="1:16" x14ac:dyDescent="0.35">
      <c r="A1" s="1" t="s">
        <v>8</v>
      </c>
    </row>
    <row r="2" spans="1:16" ht="15" x14ac:dyDescent="0.3">
      <c r="A2" s="2" t="s">
        <v>7</v>
      </c>
      <c r="I2" s="8"/>
    </row>
    <row r="3" spans="1:16" x14ac:dyDescent="0.35">
      <c r="A3" s="12" t="s">
        <v>0</v>
      </c>
      <c r="B3" s="12" t="s">
        <v>21</v>
      </c>
      <c r="C3" s="12"/>
      <c r="D3" s="12"/>
      <c r="E3" s="12"/>
      <c r="F3" s="12"/>
      <c r="G3" s="12"/>
      <c r="H3" s="12"/>
      <c r="I3" s="12"/>
      <c r="J3" s="12"/>
      <c r="K3" s="12"/>
      <c r="L3" s="12"/>
      <c r="M3" s="12"/>
      <c r="N3" s="12"/>
      <c r="O3" s="12"/>
      <c r="P3" s="12"/>
    </row>
    <row r="4" spans="1:16" x14ac:dyDescent="0.35">
      <c r="A4" s="72" t="s">
        <v>22</v>
      </c>
      <c r="B4" s="72"/>
      <c r="C4" s="72"/>
      <c r="D4" s="12"/>
      <c r="E4" s="12"/>
      <c r="F4" s="12"/>
      <c r="G4" s="12"/>
      <c r="H4" s="12"/>
      <c r="I4" s="10"/>
      <c r="J4" s="10"/>
      <c r="K4" s="10"/>
      <c r="L4" s="6"/>
      <c r="M4" s="12"/>
      <c r="N4" s="12"/>
      <c r="O4" s="12"/>
      <c r="P4" s="12"/>
    </row>
    <row r="5" spans="1:16" x14ac:dyDescent="0.35">
      <c r="A5" s="12" t="s">
        <v>1</v>
      </c>
      <c r="B5" s="12" t="s">
        <v>23</v>
      </c>
      <c r="C5" s="12"/>
      <c r="D5" s="12"/>
      <c r="E5" s="12"/>
      <c r="F5" s="12"/>
      <c r="G5" s="12"/>
      <c r="H5" s="12"/>
      <c r="I5" s="12"/>
      <c r="J5" s="12"/>
      <c r="K5" s="12"/>
      <c r="L5" s="12"/>
      <c r="M5" s="12"/>
      <c r="N5" s="12"/>
      <c r="O5" s="12"/>
      <c r="P5" s="12"/>
    </row>
    <row r="6" spans="1:16" x14ac:dyDescent="0.35">
      <c r="A6" s="12" t="s">
        <v>24</v>
      </c>
      <c r="B6" s="12" t="s">
        <v>25</v>
      </c>
      <c r="C6" s="12"/>
      <c r="D6" s="12"/>
      <c r="E6" s="12"/>
      <c r="F6" s="12"/>
      <c r="G6" s="12"/>
      <c r="H6" s="12"/>
      <c r="I6" s="12"/>
      <c r="J6" s="12"/>
      <c r="K6" s="12"/>
      <c r="L6" s="12"/>
      <c r="M6" s="12"/>
      <c r="N6" s="7"/>
      <c r="O6" s="12"/>
      <c r="P6" s="12"/>
    </row>
    <row r="7" spans="1:16" x14ac:dyDescent="0.35">
      <c r="A7" s="12" t="s">
        <v>26</v>
      </c>
      <c r="B7" s="12"/>
      <c r="C7" s="12"/>
      <c r="D7" s="12"/>
      <c r="E7" s="12"/>
      <c r="F7" s="12"/>
      <c r="G7" s="12"/>
      <c r="H7" s="12"/>
      <c r="I7" s="12"/>
      <c r="J7" s="12"/>
      <c r="K7" s="12"/>
      <c r="L7" s="12"/>
      <c r="M7" s="12"/>
      <c r="N7" s="12"/>
      <c r="O7" s="12"/>
      <c r="P7" s="12"/>
    </row>
    <row r="8" spans="1:16" x14ac:dyDescent="0.35">
      <c r="A8" s="12" t="s">
        <v>14</v>
      </c>
      <c r="B8" s="3"/>
      <c r="C8" s="12"/>
      <c r="D8" s="12"/>
      <c r="E8" s="12"/>
      <c r="F8" s="12"/>
      <c r="G8" s="12"/>
      <c r="H8" s="12"/>
      <c r="I8" s="12"/>
      <c r="J8" s="12"/>
      <c r="K8" s="12"/>
      <c r="L8" s="12"/>
      <c r="M8" s="12"/>
      <c r="N8" s="12"/>
      <c r="O8" s="12"/>
      <c r="P8" s="12"/>
    </row>
    <row r="9" spans="1:16" x14ac:dyDescent="0.35">
      <c r="A9" s="1" t="s">
        <v>15</v>
      </c>
      <c r="O9" s="12"/>
    </row>
    <row r="10" spans="1:16" ht="12.75" customHeight="1" x14ac:dyDescent="0.35">
      <c r="O10" s="12"/>
    </row>
    <row r="11" spans="1:16" ht="12.75" customHeight="1" x14ac:dyDescent="0.35">
      <c r="A11" s="63" t="s">
        <v>2</v>
      </c>
      <c r="B11" s="63" t="s">
        <v>3</v>
      </c>
      <c r="C11" s="63" t="s">
        <v>4</v>
      </c>
      <c r="D11" s="60" t="s">
        <v>20</v>
      </c>
      <c r="E11" s="61"/>
      <c r="F11" s="62"/>
      <c r="G11" s="67" t="s">
        <v>9</v>
      </c>
      <c r="H11" s="68"/>
      <c r="I11" s="68"/>
      <c r="J11" s="69"/>
      <c r="K11" s="60" t="s">
        <v>19</v>
      </c>
      <c r="L11" s="61"/>
      <c r="M11" s="62"/>
      <c r="N11" s="63" t="s">
        <v>5</v>
      </c>
      <c r="O11" s="63"/>
      <c r="P11" s="63"/>
    </row>
    <row r="12" spans="1:16" ht="12.75" customHeight="1" x14ac:dyDescent="0.35">
      <c r="A12" s="63"/>
      <c r="B12" s="63"/>
      <c r="C12" s="63"/>
      <c r="D12" s="4" t="s">
        <v>16</v>
      </c>
      <c r="E12" s="5" t="s">
        <v>17</v>
      </c>
      <c r="F12" s="5" t="s">
        <v>18</v>
      </c>
      <c r="G12" s="5" t="s">
        <v>11</v>
      </c>
      <c r="H12" s="5" t="s">
        <v>17</v>
      </c>
      <c r="I12" s="5" t="s">
        <v>18</v>
      </c>
      <c r="J12" s="5" t="s">
        <v>10</v>
      </c>
      <c r="K12" s="5" t="s">
        <v>16</v>
      </c>
      <c r="L12" s="5" t="s">
        <v>17</v>
      </c>
      <c r="M12" s="5" t="s">
        <v>18</v>
      </c>
      <c r="N12" s="11" t="s">
        <v>12</v>
      </c>
      <c r="O12" s="11" t="s">
        <v>13</v>
      </c>
      <c r="P12" s="11" t="s">
        <v>6</v>
      </c>
    </row>
    <row r="13" spans="1:16" ht="14.5" x14ac:dyDescent="0.35">
      <c r="A13" s="58" t="s">
        <v>27</v>
      </c>
      <c r="B13" s="71"/>
      <c r="C13" s="71"/>
      <c r="D13" s="71"/>
      <c r="E13" s="71"/>
      <c r="F13" s="71"/>
      <c r="G13" s="71"/>
      <c r="H13" s="71"/>
      <c r="I13" s="71"/>
      <c r="J13" s="71"/>
      <c r="K13" s="71"/>
      <c r="L13" s="71"/>
      <c r="M13" s="71"/>
      <c r="N13" s="71"/>
      <c r="O13" s="71"/>
      <c r="P13" s="71"/>
    </row>
    <row r="14" spans="1:16" ht="58" x14ac:dyDescent="0.35">
      <c r="A14" s="14" t="s">
        <v>43</v>
      </c>
      <c r="B14" s="15" t="s">
        <v>44</v>
      </c>
      <c r="C14" s="16">
        <v>59</v>
      </c>
      <c r="D14" s="17">
        <v>1060</v>
      </c>
      <c r="E14" s="18">
        <v>574</v>
      </c>
      <c r="F14" s="18">
        <v>486</v>
      </c>
      <c r="G14" s="18">
        <v>1060</v>
      </c>
      <c r="H14" s="18">
        <v>574</v>
      </c>
      <c r="I14" s="18">
        <v>486</v>
      </c>
      <c r="J14" s="51">
        <v>1</v>
      </c>
      <c r="K14" s="18">
        <v>1060</v>
      </c>
      <c r="L14" s="18">
        <v>574</v>
      </c>
      <c r="M14" s="18">
        <v>486</v>
      </c>
      <c r="N14" s="48" t="s">
        <v>62</v>
      </c>
      <c r="O14" s="48" t="s">
        <v>71</v>
      </c>
      <c r="P14" s="48" t="s">
        <v>72</v>
      </c>
    </row>
    <row r="15" spans="1:16" ht="115" x14ac:dyDescent="0.35">
      <c r="A15" s="19" t="s">
        <v>42</v>
      </c>
      <c r="B15" s="20" t="s">
        <v>142</v>
      </c>
      <c r="C15" s="21" t="s">
        <v>28</v>
      </c>
      <c r="D15" s="17">
        <v>2125</v>
      </c>
      <c r="E15" s="18">
        <v>1025</v>
      </c>
      <c r="F15" s="18">
        <v>1100</v>
      </c>
      <c r="G15" s="18">
        <v>2125</v>
      </c>
      <c r="H15" s="18">
        <v>1025</v>
      </c>
      <c r="I15" s="18">
        <v>1100</v>
      </c>
      <c r="J15" s="50">
        <v>0.30359999999999998</v>
      </c>
      <c r="K15" s="18">
        <v>2125</v>
      </c>
      <c r="L15" s="18">
        <v>1025</v>
      </c>
      <c r="M15" s="18">
        <v>1100</v>
      </c>
      <c r="N15" s="48" t="s">
        <v>73</v>
      </c>
      <c r="O15" s="48" t="s">
        <v>75</v>
      </c>
      <c r="P15" s="48" t="s">
        <v>76</v>
      </c>
    </row>
    <row r="16" spans="1:16" ht="29" x14ac:dyDescent="0.35">
      <c r="A16" s="19" t="s">
        <v>35</v>
      </c>
      <c r="B16" s="15" t="s">
        <v>45</v>
      </c>
      <c r="C16" s="21" t="s">
        <v>29</v>
      </c>
      <c r="D16" s="17">
        <v>450</v>
      </c>
      <c r="E16" s="18">
        <v>200</v>
      </c>
      <c r="F16" s="18">
        <v>250</v>
      </c>
      <c r="G16" s="18">
        <v>450</v>
      </c>
      <c r="H16" s="18">
        <v>200</v>
      </c>
      <c r="I16" s="18">
        <v>250</v>
      </c>
      <c r="J16" s="50">
        <v>6.4299999999999996E-2</v>
      </c>
      <c r="K16" s="18">
        <v>200</v>
      </c>
      <c r="L16" s="18">
        <v>250</v>
      </c>
      <c r="M16" s="18">
        <v>450</v>
      </c>
      <c r="N16" s="48" t="s">
        <v>95</v>
      </c>
      <c r="O16" s="48" t="s">
        <v>77</v>
      </c>
      <c r="P16" s="48" t="s">
        <v>78</v>
      </c>
    </row>
    <row r="17" spans="1:16" ht="15.75" customHeight="1" x14ac:dyDescent="0.35">
      <c r="A17" s="64" t="s">
        <v>30</v>
      </c>
      <c r="B17" s="65"/>
      <c r="C17" s="65"/>
      <c r="D17" s="65"/>
      <c r="E17" s="65"/>
      <c r="F17" s="65"/>
      <c r="G17" s="65"/>
      <c r="H17" s="65"/>
      <c r="I17" s="65"/>
      <c r="J17" s="65"/>
      <c r="K17" s="65"/>
      <c r="L17" s="65"/>
      <c r="M17" s="65"/>
      <c r="N17" s="65"/>
      <c r="O17" s="65"/>
      <c r="P17" s="65"/>
    </row>
    <row r="18" spans="1:16" ht="72.5" x14ac:dyDescent="0.35">
      <c r="A18" s="22" t="s">
        <v>36</v>
      </c>
      <c r="B18" s="23" t="s">
        <v>46</v>
      </c>
      <c r="C18" s="24">
        <v>0.5</v>
      </c>
      <c r="D18" s="17">
        <v>2100</v>
      </c>
      <c r="E18" s="18">
        <v>1050</v>
      </c>
      <c r="F18" s="18">
        <v>1050</v>
      </c>
      <c r="G18" s="18">
        <v>2100</v>
      </c>
      <c r="H18" s="18">
        <v>1050</v>
      </c>
      <c r="I18" s="18">
        <v>1050</v>
      </c>
      <c r="J18" s="51">
        <v>0.3</v>
      </c>
      <c r="K18" s="18">
        <v>2100</v>
      </c>
      <c r="L18" s="18">
        <v>1050</v>
      </c>
      <c r="M18" s="18">
        <v>1050</v>
      </c>
      <c r="N18" s="48" t="s">
        <v>74</v>
      </c>
      <c r="O18" s="48" t="s">
        <v>79</v>
      </c>
      <c r="P18" s="48" t="s">
        <v>80</v>
      </c>
    </row>
    <row r="19" spans="1:16" ht="12.75" customHeight="1" x14ac:dyDescent="0.35">
      <c r="A19" s="58"/>
      <c r="B19" s="71"/>
      <c r="C19" s="71"/>
      <c r="D19" s="71"/>
      <c r="E19" s="71"/>
      <c r="F19" s="71"/>
      <c r="G19" s="71"/>
      <c r="H19" s="71"/>
      <c r="I19" s="71"/>
      <c r="J19" s="71"/>
      <c r="K19" s="71"/>
      <c r="L19" s="71"/>
      <c r="M19" s="71"/>
      <c r="N19" s="71"/>
      <c r="O19" s="71"/>
      <c r="P19" s="13"/>
    </row>
    <row r="20" spans="1:16" ht="34.5" x14ac:dyDescent="0.35">
      <c r="A20" s="66" t="s">
        <v>37</v>
      </c>
      <c r="B20" s="27" t="s">
        <v>32</v>
      </c>
      <c r="C20" s="27" t="s">
        <v>34</v>
      </c>
      <c r="D20" s="17">
        <v>448</v>
      </c>
      <c r="E20" s="18">
        <v>193</v>
      </c>
      <c r="F20" s="18">
        <v>255</v>
      </c>
      <c r="G20" s="18">
        <v>448</v>
      </c>
      <c r="H20" s="18">
        <v>193</v>
      </c>
      <c r="I20" s="18">
        <v>255</v>
      </c>
      <c r="J20" s="50">
        <v>0.44800000000000001</v>
      </c>
      <c r="K20" s="18">
        <v>193</v>
      </c>
      <c r="L20" s="18">
        <v>255</v>
      </c>
      <c r="M20" s="18">
        <v>448</v>
      </c>
      <c r="N20" s="48" t="s">
        <v>84</v>
      </c>
      <c r="O20" s="48" t="s">
        <v>83</v>
      </c>
      <c r="P20" s="48" t="s">
        <v>58</v>
      </c>
    </row>
    <row r="21" spans="1:16" ht="58" x14ac:dyDescent="0.35">
      <c r="A21" s="66"/>
      <c r="B21" s="29" t="s">
        <v>47</v>
      </c>
      <c r="C21" s="30" t="s">
        <v>39</v>
      </c>
      <c r="D21" s="17">
        <v>448</v>
      </c>
      <c r="E21" s="18">
        <v>193</v>
      </c>
      <c r="F21" s="18">
        <v>255</v>
      </c>
      <c r="G21" s="18">
        <v>448</v>
      </c>
      <c r="H21" s="18">
        <v>193</v>
      </c>
      <c r="I21" s="18">
        <v>255</v>
      </c>
      <c r="J21" s="50">
        <v>0.44800000000000001</v>
      </c>
      <c r="K21" s="18">
        <v>193</v>
      </c>
      <c r="L21" s="18">
        <v>255</v>
      </c>
      <c r="M21" s="18">
        <v>448</v>
      </c>
      <c r="N21" s="48" t="s">
        <v>86</v>
      </c>
      <c r="O21" s="48" t="s">
        <v>85</v>
      </c>
      <c r="P21" s="48" t="s">
        <v>87</v>
      </c>
    </row>
    <row r="22" spans="1:16" ht="87" x14ac:dyDescent="0.35">
      <c r="A22" s="33" t="s">
        <v>38</v>
      </c>
      <c r="B22" s="34" t="s">
        <v>143</v>
      </c>
      <c r="C22" s="35">
        <v>0.5</v>
      </c>
      <c r="D22" s="17">
        <v>2</v>
      </c>
      <c r="E22" s="18">
        <v>1</v>
      </c>
      <c r="F22" s="18">
        <v>1</v>
      </c>
      <c r="G22" s="18">
        <v>2</v>
      </c>
      <c r="H22" s="18">
        <v>1</v>
      </c>
      <c r="I22" s="18">
        <v>1</v>
      </c>
      <c r="J22" s="50">
        <v>6.6699999999999995E-2</v>
      </c>
      <c r="K22" s="18">
        <v>1</v>
      </c>
      <c r="L22" s="18">
        <v>1</v>
      </c>
      <c r="M22" s="18">
        <v>2</v>
      </c>
      <c r="N22" s="48" t="s">
        <v>88</v>
      </c>
      <c r="O22" s="48" t="s">
        <v>89</v>
      </c>
      <c r="P22" s="48" t="s">
        <v>90</v>
      </c>
    </row>
    <row r="23" spans="1:16" ht="12.75" customHeight="1" x14ac:dyDescent="0.35">
      <c r="A23" s="58" t="s">
        <v>33</v>
      </c>
      <c r="B23" s="71"/>
      <c r="C23" s="71"/>
      <c r="D23" s="71"/>
      <c r="E23" s="71"/>
      <c r="F23" s="71"/>
      <c r="G23" s="71"/>
      <c r="H23" s="71"/>
      <c r="I23" s="71"/>
      <c r="J23" s="71"/>
      <c r="K23" s="71"/>
      <c r="L23" s="71"/>
      <c r="M23" s="71"/>
      <c r="N23" s="71"/>
      <c r="O23" s="71"/>
      <c r="P23" s="13"/>
    </row>
    <row r="24" spans="1:16" ht="43.5" x14ac:dyDescent="0.35">
      <c r="A24" s="36" t="s">
        <v>40</v>
      </c>
      <c r="B24" s="36" t="s">
        <v>48</v>
      </c>
      <c r="C24" s="36" t="s">
        <v>49</v>
      </c>
      <c r="D24" s="17">
        <v>6</v>
      </c>
      <c r="E24" s="18">
        <v>0</v>
      </c>
      <c r="F24" s="18">
        <v>6</v>
      </c>
      <c r="G24" s="18">
        <v>0</v>
      </c>
      <c r="H24" s="18">
        <v>6</v>
      </c>
      <c r="I24" s="18">
        <v>6</v>
      </c>
      <c r="J24" s="51">
        <v>1</v>
      </c>
      <c r="K24" s="18">
        <v>0</v>
      </c>
      <c r="L24" s="18">
        <v>6</v>
      </c>
      <c r="M24" s="18">
        <v>6</v>
      </c>
      <c r="N24" s="48" t="s">
        <v>92</v>
      </c>
      <c r="O24" s="48" t="s">
        <v>93</v>
      </c>
      <c r="P24" s="48" t="s">
        <v>94</v>
      </c>
    </row>
    <row r="25" spans="1:16" ht="58" x14ac:dyDescent="0.35">
      <c r="A25" s="22" t="s">
        <v>41</v>
      </c>
      <c r="B25" s="36" t="s">
        <v>144</v>
      </c>
      <c r="C25" s="38">
        <v>0.5</v>
      </c>
      <c r="D25" s="17" t="s">
        <v>91</v>
      </c>
      <c r="E25" s="18">
        <v>0</v>
      </c>
      <c r="F25" s="18">
        <v>50</v>
      </c>
      <c r="G25" s="18">
        <v>50</v>
      </c>
      <c r="H25" s="18">
        <v>0</v>
      </c>
      <c r="I25" s="18">
        <v>50</v>
      </c>
      <c r="J25" s="51">
        <v>1</v>
      </c>
      <c r="K25" s="18">
        <v>0</v>
      </c>
      <c r="L25" s="18">
        <v>50</v>
      </c>
      <c r="M25" s="18">
        <v>50</v>
      </c>
      <c r="N25" s="48" t="s">
        <v>104</v>
      </c>
      <c r="O25" s="48" t="s">
        <v>93</v>
      </c>
      <c r="P25" s="48" t="s">
        <v>94</v>
      </c>
    </row>
    <row r="26" spans="1:16" ht="12.75" customHeight="1" x14ac:dyDescent="0.35">
      <c r="O26" s="12"/>
    </row>
    <row r="27" spans="1:16" x14ac:dyDescent="0.35">
      <c r="O27" s="12"/>
    </row>
    <row r="28" spans="1:16" x14ac:dyDescent="0.35">
      <c r="O28" s="12"/>
    </row>
    <row r="29" spans="1:16" x14ac:dyDescent="0.35">
      <c r="O29" s="12"/>
    </row>
    <row r="30" spans="1:16" x14ac:dyDescent="0.35">
      <c r="O30" s="12"/>
    </row>
    <row r="31" spans="1:16" x14ac:dyDescent="0.35">
      <c r="O31" s="12"/>
    </row>
    <row r="32" spans="1:16" x14ac:dyDescent="0.35">
      <c r="O32" s="12"/>
    </row>
  </sheetData>
  <mergeCells count="13">
    <mergeCell ref="A4:C4"/>
    <mergeCell ref="A20:A21"/>
    <mergeCell ref="A23:O23"/>
    <mergeCell ref="G11:J11"/>
    <mergeCell ref="K11:M11"/>
    <mergeCell ref="N11:P11"/>
    <mergeCell ref="A13:P13"/>
    <mergeCell ref="A19:O19"/>
    <mergeCell ref="A17:P17"/>
    <mergeCell ref="A11:A12"/>
    <mergeCell ref="B11:B12"/>
    <mergeCell ref="C11:C12"/>
    <mergeCell ref="D11:F1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F2546-2A9C-4ED7-9B1C-938FEEBDCC18}">
  <dimension ref="A1:P32"/>
  <sheetViews>
    <sheetView tabSelected="1" workbookViewId="0">
      <selection activeCell="C1" sqref="C1"/>
    </sheetView>
  </sheetViews>
  <sheetFormatPr baseColWidth="10" defaultColWidth="9.08984375" defaultRowHeight="11.5" x14ac:dyDescent="0.35"/>
  <cols>
    <col min="1" max="1" width="30.6328125" style="1" customWidth="1"/>
    <col min="2" max="2" width="26.08984375" style="1" customWidth="1"/>
    <col min="3" max="3" width="15.08984375" style="1" customWidth="1"/>
    <col min="4" max="6" width="10" style="1" customWidth="1"/>
    <col min="7" max="7" width="7.453125" style="1" customWidth="1"/>
    <col min="8" max="10" width="6.36328125" style="1" customWidth="1"/>
    <col min="11" max="13" width="6.453125" style="1" customWidth="1"/>
    <col min="14" max="14" width="40.453125" style="1" customWidth="1"/>
    <col min="15" max="16" width="27.90625" style="1" customWidth="1"/>
    <col min="17" max="16384" width="9.08984375" style="1"/>
  </cols>
  <sheetData>
    <row r="1" spans="1:16" x14ac:dyDescent="0.35">
      <c r="A1" s="1" t="s">
        <v>8</v>
      </c>
    </row>
    <row r="2" spans="1:16" ht="15" x14ac:dyDescent="0.3">
      <c r="A2" s="2" t="s">
        <v>7</v>
      </c>
      <c r="I2" s="8"/>
    </row>
    <row r="3" spans="1:16" x14ac:dyDescent="0.35">
      <c r="A3" s="12" t="s">
        <v>0</v>
      </c>
      <c r="B3" s="12" t="s">
        <v>21</v>
      </c>
      <c r="C3" s="12"/>
      <c r="D3" s="12"/>
      <c r="E3" s="12"/>
      <c r="F3" s="12"/>
      <c r="G3" s="12"/>
      <c r="H3" s="12"/>
      <c r="I3" s="12"/>
      <c r="J3" s="12"/>
      <c r="K3" s="12"/>
      <c r="L3" s="12"/>
      <c r="M3" s="12"/>
      <c r="N3" s="12"/>
      <c r="O3" s="12"/>
      <c r="P3" s="12"/>
    </row>
    <row r="4" spans="1:16" x14ac:dyDescent="0.35">
      <c r="A4" s="72" t="s">
        <v>22</v>
      </c>
      <c r="B4" s="72"/>
      <c r="C4" s="72"/>
      <c r="D4" s="12"/>
      <c r="E4" s="12"/>
      <c r="F4" s="12"/>
      <c r="G4" s="12"/>
      <c r="H4" s="12"/>
      <c r="I4" s="10"/>
      <c r="J4" s="10"/>
      <c r="K4" s="10"/>
      <c r="L4" s="6"/>
      <c r="M4" s="12"/>
      <c r="N4" s="12"/>
      <c r="O4" s="12"/>
      <c r="P4" s="12"/>
    </row>
    <row r="5" spans="1:16" x14ac:dyDescent="0.35">
      <c r="A5" s="12" t="s">
        <v>1</v>
      </c>
      <c r="B5" s="12" t="s">
        <v>23</v>
      </c>
      <c r="C5" s="12"/>
      <c r="D5" s="12"/>
      <c r="E5" s="12"/>
      <c r="F5" s="12"/>
      <c r="G5" s="12"/>
      <c r="H5" s="12"/>
      <c r="I5" s="12"/>
      <c r="J5" s="12"/>
      <c r="K5" s="12"/>
      <c r="L5" s="12"/>
      <c r="M5" s="12"/>
      <c r="N5" s="12"/>
      <c r="O5" s="12"/>
      <c r="P5" s="12"/>
    </row>
    <row r="6" spans="1:16" x14ac:dyDescent="0.35">
      <c r="A6" s="12" t="s">
        <v>24</v>
      </c>
      <c r="B6" s="12" t="s">
        <v>25</v>
      </c>
      <c r="C6" s="12"/>
      <c r="D6" s="12"/>
      <c r="E6" s="12"/>
      <c r="F6" s="12"/>
      <c r="G6" s="12"/>
      <c r="H6" s="12"/>
      <c r="I6" s="12"/>
      <c r="J6" s="12"/>
      <c r="K6" s="12"/>
      <c r="L6" s="12"/>
      <c r="M6" s="12"/>
      <c r="N6" s="7"/>
      <c r="O6" s="12"/>
      <c r="P6" s="12"/>
    </row>
    <row r="7" spans="1:16" x14ac:dyDescent="0.35">
      <c r="A7" s="12" t="s">
        <v>26</v>
      </c>
      <c r="B7" s="12"/>
      <c r="C7" s="12"/>
      <c r="D7" s="12"/>
      <c r="E7" s="12"/>
      <c r="F7" s="12"/>
      <c r="G7" s="12"/>
      <c r="H7" s="12"/>
      <c r="I7" s="12"/>
      <c r="J7" s="12"/>
      <c r="K7" s="12"/>
      <c r="L7" s="12"/>
      <c r="M7" s="12"/>
      <c r="N7" s="12"/>
      <c r="O7" s="12"/>
      <c r="P7" s="12"/>
    </row>
    <row r="8" spans="1:16" x14ac:dyDescent="0.35">
      <c r="A8" s="12" t="s">
        <v>14</v>
      </c>
      <c r="B8" s="3"/>
      <c r="C8" s="12"/>
      <c r="D8" s="12"/>
      <c r="E8" s="12"/>
      <c r="F8" s="12"/>
      <c r="G8" s="12"/>
      <c r="H8" s="12"/>
      <c r="I8" s="12"/>
      <c r="J8" s="12"/>
      <c r="K8" s="12"/>
      <c r="L8" s="12"/>
      <c r="M8" s="12"/>
      <c r="N8" s="12"/>
      <c r="O8" s="12"/>
      <c r="P8" s="12"/>
    </row>
    <row r="9" spans="1:16" x14ac:dyDescent="0.35">
      <c r="A9" s="1" t="s">
        <v>15</v>
      </c>
      <c r="O9" s="12"/>
    </row>
    <row r="10" spans="1:16" ht="12.75" customHeight="1" x14ac:dyDescent="0.35">
      <c r="O10" s="12"/>
    </row>
    <row r="11" spans="1:16" ht="12.75" customHeight="1" x14ac:dyDescent="0.35">
      <c r="A11" s="63" t="s">
        <v>2</v>
      </c>
      <c r="B11" s="63" t="s">
        <v>3</v>
      </c>
      <c r="C11" s="63" t="s">
        <v>4</v>
      </c>
      <c r="D11" s="60" t="s">
        <v>20</v>
      </c>
      <c r="E11" s="61"/>
      <c r="F11" s="62"/>
      <c r="G11" s="67" t="s">
        <v>9</v>
      </c>
      <c r="H11" s="68"/>
      <c r="I11" s="68"/>
      <c r="J11" s="69"/>
      <c r="K11" s="60" t="s">
        <v>19</v>
      </c>
      <c r="L11" s="61"/>
      <c r="M11" s="62"/>
      <c r="N11" s="63" t="s">
        <v>5</v>
      </c>
      <c r="O11" s="63"/>
      <c r="P11" s="63"/>
    </row>
    <row r="12" spans="1:16" ht="12.75" customHeight="1" x14ac:dyDescent="0.35">
      <c r="A12" s="63"/>
      <c r="B12" s="63"/>
      <c r="C12" s="63"/>
      <c r="D12" s="4" t="s">
        <v>16</v>
      </c>
      <c r="E12" s="5" t="s">
        <v>17</v>
      </c>
      <c r="F12" s="5" t="s">
        <v>18</v>
      </c>
      <c r="G12" s="5" t="s">
        <v>11</v>
      </c>
      <c r="H12" s="5" t="s">
        <v>17</v>
      </c>
      <c r="I12" s="5" t="s">
        <v>18</v>
      </c>
      <c r="J12" s="5" t="s">
        <v>10</v>
      </c>
      <c r="K12" s="5" t="s">
        <v>16</v>
      </c>
      <c r="L12" s="5" t="s">
        <v>17</v>
      </c>
      <c r="M12" s="5" t="s">
        <v>18</v>
      </c>
      <c r="N12" s="11" t="s">
        <v>12</v>
      </c>
      <c r="O12" s="11" t="s">
        <v>13</v>
      </c>
      <c r="P12" s="11" t="s">
        <v>6</v>
      </c>
    </row>
    <row r="13" spans="1:16" ht="14.5" x14ac:dyDescent="0.35">
      <c r="A13" s="58" t="s">
        <v>27</v>
      </c>
      <c r="B13" s="71"/>
      <c r="C13" s="71"/>
      <c r="D13" s="71"/>
      <c r="E13" s="71"/>
      <c r="F13" s="71"/>
      <c r="G13" s="71"/>
      <c r="H13" s="71"/>
      <c r="I13" s="71"/>
      <c r="J13" s="71"/>
      <c r="K13" s="71"/>
      <c r="L13" s="71"/>
      <c r="M13" s="71"/>
      <c r="N13" s="71"/>
      <c r="O13" s="71"/>
      <c r="P13" s="71"/>
    </row>
    <row r="14" spans="1:16" ht="58" x14ac:dyDescent="0.35">
      <c r="A14" s="14" t="s">
        <v>43</v>
      </c>
      <c r="B14" s="15" t="s">
        <v>44</v>
      </c>
      <c r="C14" s="16">
        <v>59</v>
      </c>
      <c r="D14" s="17">
        <v>1060</v>
      </c>
      <c r="E14" s="18">
        <v>574</v>
      </c>
      <c r="F14" s="18">
        <v>486</v>
      </c>
      <c r="G14" s="52">
        <v>1060</v>
      </c>
      <c r="H14" s="18">
        <v>574</v>
      </c>
      <c r="I14" s="18">
        <v>486</v>
      </c>
      <c r="J14" s="50">
        <f>D14/7000</f>
        <v>0.15142857142857144</v>
      </c>
      <c r="K14" s="18">
        <v>1060</v>
      </c>
      <c r="L14" s="18">
        <v>574</v>
      </c>
      <c r="M14" s="18">
        <v>486</v>
      </c>
      <c r="N14" s="48" t="s">
        <v>126</v>
      </c>
      <c r="O14" s="48" t="s">
        <v>106</v>
      </c>
      <c r="P14" s="48" t="s">
        <v>107</v>
      </c>
    </row>
    <row r="15" spans="1:16" ht="72.5" x14ac:dyDescent="0.35">
      <c r="A15" s="19" t="s">
        <v>42</v>
      </c>
      <c r="B15" s="20" t="s">
        <v>142</v>
      </c>
      <c r="C15" s="21" t="s">
        <v>28</v>
      </c>
      <c r="D15" s="17">
        <v>2878</v>
      </c>
      <c r="E15" s="18">
        <v>1375</v>
      </c>
      <c r="F15" s="18">
        <v>1503</v>
      </c>
      <c r="G15" s="18">
        <v>2878</v>
      </c>
      <c r="H15" s="18">
        <v>1375</v>
      </c>
      <c r="I15" s="18">
        <v>1503</v>
      </c>
      <c r="J15" s="50">
        <f t="shared" ref="J15:J16" si="0">D15/7000</f>
        <v>0.41114285714285714</v>
      </c>
      <c r="K15" s="18">
        <v>2878</v>
      </c>
      <c r="L15" s="18">
        <v>1375</v>
      </c>
      <c r="M15" s="18">
        <v>1503</v>
      </c>
      <c r="N15" s="48" t="s">
        <v>96</v>
      </c>
      <c r="O15" s="48" t="s">
        <v>108</v>
      </c>
      <c r="P15" s="48" t="s">
        <v>76</v>
      </c>
    </row>
    <row r="16" spans="1:16" ht="29" x14ac:dyDescent="0.35">
      <c r="A16" s="19" t="s">
        <v>35</v>
      </c>
      <c r="B16" s="15" t="s">
        <v>45</v>
      </c>
      <c r="C16" s="21" t="s">
        <v>29</v>
      </c>
      <c r="D16" s="17">
        <v>450</v>
      </c>
      <c r="E16" s="18">
        <v>200</v>
      </c>
      <c r="F16" s="18">
        <v>250</v>
      </c>
      <c r="G16" s="18">
        <v>450</v>
      </c>
      <c r="H16" s="18">
        <v>200</v>
      </c>
      <c r="I16" s="18">
        <v>250</v>
      </c>
      <c r="J16" s="50">
        <f t="shared" si="0"/>
        <v>6.4285714285714279E-2</v>
      </c>
      <c r="K16" s="18">
        <v>450</v>
      </c>
      <c r="L16" s="18">
        <v>200</v>
      </c>
      <c r="M16" s="18">
        <v>250</v>
      </c>
      <c r="N16" s="48" t="s">
        <v>97</v>
      </c>
      <c r="O16" s="48" t="s">
        <v>109</v>
      </c>
      <c r="P16" s="48" t="s">
        <v>110</v>
      </c>
    </row>
    <row r="17" spans="1:16" ht="15.75" customHeight="1" x14ac:dyDescent="0.35">
      <c r="A17" s="64" t="s">
        <v>30</v>
      </c>
      <c r="B17" s="65"/>
      <c r="C17" s="65"/>
      <c r="D17" s="65"/>
      <c r="E17" s="65"/>
      <c r="F17" s="65"/>
      <c r="G17" s="65"/>
      <c r="H17" s="65"/>
      <c r="I17" s="65"/>
      <c r="J17" s="65"/>
      <c r="K17" s="65"/>
      <c r="L17" s="65"/>
      <c r="M17" s="65"/>
      <c r="N17" s="65"/>
      <c r="O17" s="65"/>
      <c r="P17" s="65"/>
    </row>
    <row r="18" spans="1:16" ht="72.5" x14ac:dyDescent="0.35">
      <c r="A18" s="22" t="s">
        <v>36</v>
      </c>
      <c r="B18" s="23" t="s">
        <v>46</v>
      </c>
      <c r="C18" s="24">
        <v>0.5</v>
      </c>
      <c r="D18" s="17" t="s">
        <v>98</v>
      </c>
      <c r="E18" s="18">
        <v>1405</v>
      </c>
      <c r="F18" s="18">
        <v>1045</v>
      </c>
      <c r="G18" s="18">
        <v>2450</v>
      </c>
      <c r="H18" s="18">
        <v>1405</v>
      </c>
      <c r="I18" s="18">
        <v>1045</v>
      </c>
      <c r="J18" s="50">
        <f>G18/7000</f>
        <v>0.35</v>
      </c>
      <c r="K18" s="18">
        <v>2450</v>
      </c>
      <c r="L18" s="18">
        <v>1405</v>
      </c>
      <c r="M18" s="18">
        <v>1045</v>
      </c>
      <c r="N18" s="48" t="s">
        <v>74</v>
      </c>
      <c r="O18" s="48" t="s">
        <v>112</v>
      </c>
      <c r="P18" s="48" t="s">
        <v>76</v>
      </c>
    </row>
    <row r="19" spans="1:16" ht="12.75" customHeight="1" x14ac:dyDescent="0.35">
      <c r="A19" s="58" t="s">
        <v>111</v>
      </c>
      <c r="B19" s="71"/>
      <c r="C19" s="71"/>
      <c r="D19" s="71"/>
      <c r="E19" s="71"/>
      <c r="F19" s="71"/>
      <c r="G19" s="71"/>
      <c r="H19" s="71"/>
      <c r="I19" s="71"/>
      <c r="J19" s="71"/>
      <c r="K19" s="71"/>
      <c r="L19" s="71"/>
      <c r="M19" s="71"/>
      <c r="N19" s="71"/>
      <c r="O19" s="71"/>
      <c r="P19" s="13"/>
    </row>
    <row r="20" spans="1:16" ht="34.5" x14ac:dyDescent="0.35">
      <c r="A20" s="66" t="s">
        <v>37</v>
      </c>
      <c r="B20" s="27" t="s">
        <v>32</v>
      </c>
      <c r="C20" s="27" t="s">
        <v>34</v>
      </c>
      <c r="D20" s="17">
        <v>448</v>
      </c>
      <c r="E20" s="18">
        <v>193</v>
      </c>
      <c r="F20" s="18">
        <v>255</v>
      </c>
      <c r="G20" s="18">
        <v>448</v>
      </c>
      <c r="H20" s="18">
        <v>193</v>
      </c>
      <c r="I20" s="18">
        <v>255</v>
      </c>
      <c r="J20" s="51">
        <v>0.44800000000000001</v>
      </c>
      <c r="K20" s="18">
        <v>448</v>
      </c>
      <c r="L20" s="18">
        <v>193</v>
      </c>
      <c r="M20" s="18">
        <v>255</v>
      </c>
      <c r="N20" s="48" t="s">
        <v>99</v>
      </c>
      <c r="O20" s="48" t="s">
        <v>113</v>
      </c>
      <c r="P20" s="48" t="s">
        <v>114</v>
      </c>
    </row>
    <row r="21" spans="1:16" ht="43.5" x14ac:dyDescent="0.35">
      <c r="A21" s="66"/>
      <c r="B21" s="29" t="s">
        <v>145</v>
      </c>
      <c r="C21" s="30" t="s">
        <v>39</v>
      </c>
      <c r="D21" s="17">
        <v>448</v>
      </c>
      <c r="E21" s="18">
        <v>193</v>
      </c>
      <c r="F21" s="18">
        <v>255</v>
      </c>
      <c r="G21" s="18">
        <v>448</v>
      </c>
      <c r="H21" s="18">
        <v>193</v>
      </c>
      <c r="I21" s="18">
        <v>255</v>
      </c>
      <c r="J21" s="51">
        <v>0.45</v>
      </c>
      <c r="K21" s="18">
        <v>448</v>
      </c>
      <c r="L21" s="18">
        <v>193</v>
      </c>
      <c r="M21" s="18">
        <v>255</v>
      </c>
      <c r="N21" s="48" t="s">
        <v>100</v>
      </c>
      <c r="O21" s="48" t="s">
        <v>113</v>
      </c>
      <c r="P21" s="48" t="s">
        <v>114</v>
      </c>
    </row>
    <row r="22" spans="1:16" ht="87" x14ac:dyDescent="0.35">
      <c r="A22" s="33" t="s">
        <v>38</v>
      </c>
      <c r="B22" s="34" t="s">
        <v>143</v>
      </c>
      <c r="C22" s="35">
        <v>0.5</v>
      </c>
      <c r="D22" s="17">
        <v>2</v>
      </c>
      <c r="E22" s="18">
        <v>1</v>
      </c>
      <c r="F22" s="18">
        <v>1</v>
      </c>
      <c r="G22" s="18">
        <v>2</v>
      </c>
      <c r="H22" s="18">
        <v>1</v>
      </c>
      <c r="I22" s="18">
        <v>1</v>
      </c>
      <c r="J22" s="50">
        <v>6.6699999999999995E-2</v>
      </c>
      <c r="K22" s="18">
        <v>2</v>
      </c>
      <c r="L22" s="18">
        <v>1</v>
      </c>
      <c r="M22" s="18">
        <v>1</v>
      </c>
      <c r="N22" s="48" t="s">
        <v>101</v>
      </c>
      <c r="O22" s="48" t="s">
        <v>115</v>
      </c>
      <c r="P22" s="48" t="s">
        <v>116</v>
      </c>
    </row>
    <row r="23" spans="1:16" ht="12.75" customHeight="1" x14ac:dyDescent="0.35">
      <c r="A23" s="58">
        <v>2</v>
      </c>
      <c r="B23" s="71"/>
      <c r="C23" s="71"/>
      <c r="D23" s="71"/>
      <c r="E23" s="71"/>
      <c r="F23" s="71"/>
      <c r="G23" s="71"/>
      <c r="H23" s="71"/>
      <c r="I23" s="71"/>
      <c r="J23" s="71"/>
      <c r="K23" s="71"/>
      <c r="L23" s="71"/>
      <c r="M23" s="71"/>
      <c r="N23" s="71"/>
      <c r="O23" s="71"/>
      <c r="P23" s="13"/>
    </row>
    <row r="24" spans="1:16" ht="46" x14ac:dyDescent="0.35">
      <c r="A24" s="36" t="s">
        <v>40</v>
      </c>
      <c r="B24" s="36" t="s">
        <v>48</v>
      </c>
      <c r="C24" s="36" t="s">
        <v>49</v>
      </c>
      <c r="D24" s="17" t="s">
        <v>49</v>
      </c>
      <c r="E24" s="18">
        <v>50</v>
      </c>
      <c r="F24" s="18">
        <v>0</v>
      </c>
      <c r="G24" s="18">
        <v>50</v>
      </c>
      <c r="H24" s="18">
        <v>0</v>
      </c>
      <c r="I24" s="18">
        <v>50</v>
      </c>
      <c r="J24" s="51">
        <v>1</v>
      </c>
      <c r="K24" s="18">
        <v>0</v>
      </c>
      <c r="L24" s="18">
        <v>50</v>
      </c>
      <c r="M24" s="18">
        <v>50</v>
      </c>
      <c r="N24" s="48" t="s">
        <v>102</v>
      </c>
      <c r="O24" s="48" t="s">
        <v>117</v>
      </c>
      <c r="P24" s="48" t="s">
        <v>118</v>
      </c>
    </row>
    <row r="25" spans="1:16" ht="58" x14ac:dyDescent="0.35">
      <c r="A25" s="22" t="s">
        <v>41</v>
      </c>
      <c r="B25" s="36" t="s">
        <v>144</v>
      </c>
      <c r="C25" s="38">
        <v>0.5</v>
      </c>
      <c r="D25" s="17" t="s">
        <v>103</v>
      </c>
      <c r="E25" s="18">
        <v>4902</v>
      </c>
      <c r="F25" s="18">
        <v>1840</v>
      </c>
      <c r="G25" s="18">
        <v>3062</v>
      </c>
      <c r="H25" s="18">
        <v>1840</v>
      </c>
      <c r="I25" s="18">
        <v>3062</v>
      </c>
      <c r="J25" s="50">
        <v>0.40849999999999997</v>
      </c>
      <c r="K25" s="18">
        <v>4902</v>
      </c>
      <c r="L25" s="18">
        <v>1840</v>
      </c>
      <c r="M25" s="18">
        <v>3062</v>
      </c>
      <c r="N25" s="48" t="s">
        <v>105</v>
      </c>
      <c r="O25" s="48" t="s">
        <v>119</v>
      </c>
      <c r="P25" s="48" t="s">
        <v>120</v>
      </c>
    </row>
    <row r="26" spans="1:16" ht="12.75" customHeight="1" x14ac:dyDescent="0.35">
      <c r="O26" s="12"/>
    </row>
    <row r="27" spans="1:16" x14ac:dyDescent="0.35">
      <c r="O27" s="12"/>
    </row>
    <row r="28" spans="1:16" x14ac:dyDescent="0.35">
      <c r="O28" s="12"/>
    </row>
    <row r="29" spans="1:16" x14ac:dyDescent="0.35">
      <c r="O29" s="12"/>
    </row>
    <row r="30" spans="1:16" x14ac:dyDescent="0.35">
      <c r="O30" s="12"/>
    </row>
    <row r="31" spans="1:16" x14ac:dyDescent="0.35">
      <c r="O31" s="12"/>
    </row>
    <row r="32" spans="1:16" x14ac:dyDescent="0.35">
      <c r="O32" s="12"/>
    </row>
  </sheetData>
  <mergeCells count="13">
    <mergeCell ref="A4:C4"/>
    <mergeCell ref="A11:A12"/>
    <mergeCell ref="B11:B12"/>
    <mergeCell ref="C11:C12"/>
    <mergeCell ref="D11:F11"/>
    <mergeCell ref="A23:O23"/>
    <mergeCell ref="K11:M11"/>
    <mergeCell ref="N11:P11"/>
    <mergeCell ref="A13:P13"/>
    <mergeCell ref="A17:P17"/>
    <mergeCell ref="A19:O19"/>
    <mergeCell ref="A20:A21"/>
    <mergeCell ref="G11:J11"/>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Mai,2019</vt:lpstr>
      <vt:lpstr>Juin.2019</vt:lpstr>
      <vt:lpstr>Juillet.20119</vt:lpstr>
      <vt:lpstr>Août.2019</vt:lpstr>
      <vt:lpstr>Juin.2019!_ftnref1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Hiroshi Okamoto</dc:creator>
  <cp:lastModifiedBy>Administrateur</cp:lastModifiedBy>
  <cp:lastPrinted>2019-09-24T09:13:28Z</cp:lastPrinted>
  <dcterms:created xsi:type="dcterms:W3CDTF">2018-06-27T11:06:18Z</dcterms:created>
  <dcterms:modified xsi:type="dcterms:W3CDTF">2019-11-15T03:51:30Z</dcterms:modified>
</cp:coreProperties>
</file>