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dp-my.sharepoint.com/personal/vardon_hoca_undp_org/Documents/UNDP Official/data/New Projects/IGNR/Donor/"/>
    </mc:Choice>
  </mc:AlternateContent>
  <xr:revisionPtr revIDLastSave="6" documentId="8_{FFB53E2A-9DBA-4C8E-B7BB-7F8F0BA7C37B}" xr6:coauthVersionLast="46" xr6:coauthVersionMax="46" xr10:uidLastSave="{1A1C6557-AEF0-4A7E-8F06-CF19B0A9AB66}"/>
  <bookViews>
    <workbookView xWindow="-108" yWindow="-108" windowWidth="23256" windowHeight="12576" xr2:uid="{00000000-000D-0000-FFFF-FFFF00000000}"/>
  </bookViews>
  <sheets>
    <sheet name="UNDP" sheetId="4" r:id="rId1"/>
    <sheet name="UN Women" sheetId="3" r:id="rId2"/>
  </sheets>
  <definedNames>
    <definedName name="_xlnm.Print_Area" localSheetId="1">'UN Women'!$A$1:$G$52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3" l="1"/>
  <c r="E36" i="3"/>
  <c r="F36" i="4" l="1"/>
  <c r="F32" i="4"/>
  <c r="C40" i="4"/>
  <c r="E32" i="4"/>
  <c r="E31" i="4"/>
  <c r="G26" i="4"/>
  <c r="F37" i="4"/>
  <c r="E35" i="4"/>
  <c r="F35" i="4"/>
  <c r="E33" i="4" l="1"/>
  <c r="C41" i="4" l="1"/>
  <c r="D40" i="4"/>
  <c r="E40" i="4" s="1"/>
  <c r="D41" i="4" l="1"/>
  <c r="F41" i="4" l="1"/>
  <c r="E41" i="4"/>
  <c r="E37" i="4"/>
  <c r="E36" i="4"/>
  <c r="E35" i="3" l="1"/>
  <c r="E34" i="3"/>
  <c r="E33" i="3"/>
  <c r="E32" i="3"/>
  <c r="E31" i="3"/>
  <c r="D40" i="3"/>
  <c r="C40" i="3"/>
  <c r="E40" i="3" l="1"/>
  <c r="F33" i="4"/>
  <c r="F34" i="4"/>
  <c r="F31" i="4"/>
  <c r="E34" i="4"/>
</calcChain>
</file>

<file path=xl/sharedStrings.xml><?xml version="1.0" encoding="utf-8"?>
<sst xmlns="http://schemas.openxmlformats.org/spreadsheetml/2006/main" count="49" uniqueCount="34">
  <si>
    <t>CONTRIBUTIONS</t>
  </si>
  <si>
    <t>USD</t>
  </si>
  <si>
    <t>Total resources</t>
  </si>
  <si>
    <t>EXPENSES</t>
  </si>
  <si>
    <t xml:space="preserve"> FINANCIAL REPORT TO THE UNITED NATIONS PEACEBUILDING</t>
  </si>
  <si>
    <t>Output Number</t>
  </si>
  <si>
    <t>Output name</t>
  </si>
  <si>
    <t>United Nations Peacebuilding fund</t>
  </si>
  <si>
    <t xml:space="preserve">Signature </t>
  </si>
  <si>
    <t xml:space="preserve">Date </t>
  </si>
  <si>
    <t>Expenditure</t>
  </si>
  <si>
    <t>Balance</t>
  </si>
  <si>
    <t xml:space="preserve">Budgeted </t>
  </si>
  <si>
    <t>Total budgeted</t>
  </si>
  <si>
    <t>Utilization</t>
  </si>
  <si>
    <t>Certifying officer</t>
  </si>
  <si>
    <r>
      <t xml:space="preserve">PROJECT TITLE:  </t>
    </r>
    <r>
      <rPr>
        <b/>
        <sz val="12"/>
        <rFont val="Arial"/>
        <family val="2"/>
      </rPr>
      <t>Inclusive Governance of Natural Resources for greater social cohesion in Solomon Islands</t>
    </r>
  </si>
  <si>
    <t>Project Management</t>
  </si>
  <si>
    <t>PROJECT TITLE:  Inclusive Governance for Natural Resources - Phase 3</t>
  </si>
  <si>
    <t>Comprehensive review of legislative and institutional frameworks governing land and natural resources.</t>
  </si>
  <si>
    <t>The Traditional Governance Bill is submitted to Parliament and reflects the concerns of women and youth.</t>
  </si>
  <si>
    <t>Improved recording of customary land titles and strengthened synergies with Government and Private Sector</t>
  </si>
  <si>
    <t>Avenues exist for communities, especially youth and women, to hold their leaders and government to account with regards to land and natural resource management decisions</t>
  </si>
  <si>
    <t>. Communities are supported to find more sustainable and inclusive use of land which reduce conflict factors.</t>
  </si>
  <si>
    <t xml:space="preserve"> Monitoring, Survey and Data generated and utilized for Peacebuilding</t>
  </si>
  <si>
    <t>TRACK</t>
  </si>
  <si>
    <t>Total budgeted for 2020 &amp; 2021</t>
  </si>
  <si>
    <t>for the period from JANUARY - OCTOBER 2021</t>
  </si>
  <si>
    <t>Natural resource management committees provide an opportunity for community members, including women, to discuss and address grievances within communities, with the private companies and Government representatives</t>
  </si>
  <si>
    <t xml:space="preserve">Community members, especially women and girls have increased awareness of the legal rights and feel protected from VAWG </t>
  </si>
  <si>
    <t xml:space="preserve">Project Management </t>
  </si>
  <si>
    <t>Monitoring, Evaluation</t>
  </si>
  <si>
    <t>GMS</t>
  </si>
  <si>
    <t>for the period from 1 December 2020 -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</si>
</sst>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7" fillId="0" borderId="0" xfId="0" applyFont="1"/>
    <xf numFmtId="0" fontId="12" fillId="0" borderId="0" xfId="0" applyFont="1"/>
    <xf numFmtId="0" fontId="7" fillId="0" borderId="0" xfId="0" applyFont="1" applyBorder="1"/>
    <xf numFmtId="0" fontId="12" fillId="0" borderId="0" xfId="0" applyFont="1" applyBorder="1"/>
    <xf numFmtId="164" fontId="0" fillId="0" borderId="0" xfId="2" applyFont="1"/>
    <xf numFmtId="16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5" fontId="6" fillId="0" borderId="1" xfId="1" applyFont="1" applyBorder="1" applyAlignment="1">
      <alignment horizontal="right"/>
    </xf>
    <xf numFmtId="0" fontId="7" fillId="0" borderId="1" xfId="0" applyFont="1" applyBorder="1"/>
    <xf numFmtId="37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37" fontId="9" fillId="0" borderId="1" xfId="0" applyNumberFormat="1" applyFont="1" applyBorder="1"/>
    <xf numFmtId="0" fontId="13" fillId="0" borderId="1" xfId="0" applyFont="1" applyBorder="1"/>
    <xf numFmtId="164" fontId="9" fillId="0" borderId="1" xfId="2" applyFont="1" applyBorder="1"/>
    <xf numFmtId="164" fontId="0" fillId="0" borderId="1" xfId="2" applyFont="1" applyBorder="1"/>
    <xf numFmtId="164" fontId="6" fillId="0" borderId="1" xfId="2" applyFont="1" applyBorder="1"/>
    <xf numFmtId="37" fontId="13" fillId="0" borderId="1" xfId="0" applyNumberFormat="1" applyFont="1" applyBorder="1"/>
    <xf numFmtId="9" fontId="0" fillId="0" borderId="1" xfId="3" applyFont="1" applyBorder="1"/>
    <xf numFmtId="37" fontId="0" fillId="0" borderId="1" xfId="0" applyNumberForma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37" fontId="10" fillId="0" borderId="1" xfId="0" applyNumberFormat="1" applyFont="1" applyBorder="1"/>
    <xf numFmtId="164" fontId="2" fillId="0" borderId="1" xfId="0" applyNumberFormat="1" applyFont="1" applyBorder="1"/>
    <xf numFmtId="37" fontId="6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14" fillId="0" borderId="1" xfId="0" applyFont="1" applyBorder="1"/>
    <xf numFmtId="37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0" fillId="0" borderId="0" xfId="0" applyNumberFormat="1"/>
    <xf numFmtId="37" fontId="1" fillId="0" borderId="1" xfId="0" applyNumberFormat="1" applyFont="1" applyBorder="1" applyAlignment="1">
      <alignment horizontal="center" vertical="center" wrapText="1"/>
    </xf>
    <xf numFmtId="9" fontId="1" fillId="0" borderId="1" xfId="3" applyFont="1" applyBorder="1"/>
    <xf numFmtId="14" fontId="12" fillId="0" borderId="1" xfId="0" applyNumberFormat="1" applyFont="1" applyBorder="1"/>
    <xf numFmtId="164" fontId="2" fillId="0" borderId="1" xfId="2" applyFont="1" applyBorder="1"/>
    <xf numFmtId="0" fontId="13" fillId="0" borderId="0" xfId="0" applyFont="1" applyBorder="1"/>
    <xf numFmtId="4" fontId="0" fillId="0" borderId="1" xfId="2" applyNumberFormat="1" applyFont="1" applyBorder="1"/>
    <xf numFmtId="44" fontId="0" fillId="0" borderId="0" xfId="0" applyNumberFormat="1"/>
    <xf numFmtId="0" fontId="1" fillId="0" borderId="2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0</xdr:rowOff>
    </xdr:from>
    <xdr:to>
      <xdr:col>1</xdr:col>
      <xdr:colOff>1619250</xdr:colOff>
      <xdr:row>8</xdr:row>
      <xdr:rowOff>104775</xdr:rowOff>
    </xdr:to>
    <xdr:pic>
      <xdr:nvPicPr>
        <xdr:cNvPr id="5" name="Picture 4" descr="unwomen_logo_500">
          <a:extLst>
            <a:ext uri="{FF2B5EF4-FFF2-40B4-BE49-F238E27FC236}">
              <a16:creationId xmlns:a16="http://schemas.microsoft.com/office/drawing/2014/main" id="{FC238DCA-A6E2-40ED-AE5E-76F19C49875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" y="809625"/>
          <a:ext cx="1571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tabSelected="1" topLeftCell="A28" workbookViewId="0">
      <selection activeCell="A17" sqref="A17"/>
    </sheetView>
  </sheetViews>
  <sheetFormatPr defaultRowHeight="13.2" x14ac:dyDescent="0.25"/>
  <cols>
    <col min="1" max="1" width="22.5546875" customWidth="1"/>
    <col min="2" max="2" width="43.33203125" customWidth="1"/>
    <col min="3" max="3" width="33.6640625" customWidth="1"/>
    <col min="4" max="4" width="17" customWidth="1"/>
    <col min="5" max="6" width="15.33203125" customWidth="1"/>
    <col min="7" max="7" width="39.44140625" style="1" customWidth="1"/>
    <col min="8" max="8" width="15.44140625" customWidth="1"/>
    <col min="9" max="9" width="12.44140625" bestFit="1" customWidth="1"/>
    <col min="10" max="10" width="14.33203125" bestFit="1" customWidth="1"/>
  </cols>
  <sheetData>
    <row r="1" spans="1:7" x14ac:dyDescent="0.25">
      <c r="A1" s="8"/>
      <c r="B1" s="8"/>
      <c r="C1" s="8"/>
      <c r="D1" s="8"/>
      <c r="E1" s="8"/>
      <c r="F1" s="9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ht="25.95" customHeight="1" x14ac:dyDescent="0.25">
      <c r="A12" s="49" t="s">
        <v>18</v>
      </c>
      <c r="B12" s="49"/>
      <c r="C12" s="49"/>
      <c r="D12" s="49"/>
      <c r="E12" s="49"/>
      <c r="F12" s="49"/>
      <c r="G12" s="49"/>
    </row>
    <row r="13" spans="1:7" ht="13.8" x14ac:dyDescent="0.25">
      <c r="A13" s="37"/>
      <c r="B13" s="37"/>
      <c r="C13" s="37"/>
      <c r="D13" s="37"/>
      <c r="E13" s="37"/>
      <c r="F13" s="37"/>
      <c r="G13" s="37"/>
    </row>
    <row r="14" spans="1:7" ht="13.95" customHeight="1" x14ac:dyDescent="0.25">
      <c r="A14" s="50" t="s">
        <v>4</v>
      </c>
      <c r="B14" s="50"/>
      <c r="C14" s="50"/>
      <c r="D14" s="50"/>
      <c r="E14" s="50"/>
      <c r="F14" s="50"/>
      <c r="G14" s="50"/>
    </row>
    <row r="15" spans="1:7" ht="13.8" x14ac:dyDescent="0.25">
      <c r="A15" s="11"/>
      <c r="B15" s="11"/>
      <c r="C15" s="11"/>
      <c r="D15" s="11"/>
      <c r="E15" s="11"/>
      <c r="F15" s="11"/>
      <c r="G15" s="11"/>
    </row>
    <row r="16" spans="1:7" ht="13.8" x14ac:dyDescent="0.25">
      <c r="A16" s="50" t="s">
        <v>33</v>
      </c>
      <c r="B16" s="50"/>
      <c r="C16" s="50"/>
      <c r="D16" s="50"/>
      <c r="E16" s="50"/>
      <c r="F16" s="50"/>
      <c r="G16" s="50"/>
    </row>
    <row r="17" spans="1:10" x14ac:dyDescent="0.25">
      <c r="A17" s="12"/>
      <c r="B17" s="12"/>
      <c r="C17" s="12"/>
      <c r="D17" s="12"/>
      <c r="E17" s="12"/>
      <c r="F17" s="12"/>
      <c r="G17" s="12"/>
    </row>
    <row r="18" spans="1:10" x14ac:dyDescent="0.25">
      <c r="A18" s="12"/>
      <c r="B18" s="12"/>
      <c r="C18" s="12"/>
      <c r="D18" s="12"/>
      <c r="E18" s="12"/>
      <c r="F18" s="12"/>
      <c r="G18" s="12"/>
    </row>
    <row r="19" spans="1:10" x14ac:dyDescent="0.25">
      <c r="A19" s="13"/>
      <c r="B19" s="13"/>
      <c r="C19" s="13"/>
      <c r="D19" s="13"/>
      <c r="E19" s="13"/>
      <c r="F19" s="13"/>
      <c r="G19" s="14" t="s">
        <v>1</v>
      </c>
    </row>
    <row r="20" spans="1:10" x14ac:dyDescent="0.25">
      <c r="A20" s="15"/>
      <c r="B20" s="15"/>
      <c r="C20" s="15"/>
      <c r="D20" s="15"/>
      <c r="E20" s="15"/>
      <c r="F20" s="16"/>
      <c r="G20" s="16"/>
    </row>
    <row r="21" spans="1:10" x14ac:dyDescent="0.25">
      <c r="A21" s="17" t="s">
        <v>0</v>
      </c>
      <c r="B21" s="18"/>
      <c r="C21" s="18"/>
      <c r="D21" s="18"/>
      <c r="E21" s="18"/>
      <c r="F21" s="19"/>
      <c r="G21" s="19"/>
    </row>
    <row r="22" spans="1:10" x14ac:dyDescent="0.25">
      <c r="A22" s="18"/>
      <c r="B22" s="18"/>
      <c r="C22" s="18"/>
      <c r="D22" s="18"/>
      <c r="E22" s="18"/>
      <c r="F22" s="19"/>
      <c r="G22" s="19"/>
    </row>
    <row r="23" spans="1:10" x14ac:dyDescent="0.25">
      <c r="A23" s="20" t="s">
        <v>7</v>
      </c>
      <c r="B23" s="18"/>
      <c r="C23" s="18"/>
      <c r="D23" s="18"/>
      <c r="E23" s="18"/>
      <c r="F23" s="19"/>
      <c r="G23" s="19"/>
    </row>
    <row r="24" spans="1:10" x14ac:dyDescent="0.25">
      <c r="A24" s="20"/>
      <c r="B24" s="18"/>
      <c r="C24" s="18"/>
      <c r="D24" s="18"/>
      <c r="E24" s="18"/>
      <c r="F24" s="19"/>
      <c r="G24" s="21">
        <v>1380818</v>
      </c>
    </row>
    <row r="25" spans="1:10" x14ac:dyDescent="0.25">
      <c r="A25" s="13" t="s">
        <v>25</v>
      </c>
      <c r="B25" s="18"/>
      <c r="C25" s="18"/>
      <c r="D25" s="18"/>
      <c r="E25" s="18"/>
      <c r="F25" s="19"/>
      <c r="G25" s="21">
        <v>100000</v>
      </c>
    </row>
    <row r="26" spans="1:10" x14ac:dyDescent="0.25">
      <c r="A26" s="17" t="s">
        <v>2</v>
      </c>
      <c r="B26" s="15"/>
      <c r="C26" s="18"/>
      <c r="D26" s="18"/>
      <c r="E26" s="18"/>
      <c r="F26" s="19"/>
      <c r="G26" s="23">
        <f>SUM(G24:G25)</f>
        <v>1480818</v>
      </c>
      <c r="I26" s="40"/>
    </row>
    <row r="27" spans="1:10" x14ac:dyDescent="0.25">
      <c r="A27" s="15"/>
      <c r="C27" s="15"/>
      <c r="D27" s="15"/>
      <c r="E27" s="15"/>
      <c r="F27" s="16"/>
      <c r="G27" s="16"/>
      <c r="H27" s="47"/>
    </row>
    <row r="28" spans="1:10" x14ac:dyDescent="0.25">
      <c r="A28" s="17" t="s">
        <v>3</v>
      </c>
      <c r="B28" s="18"/>
      <c r="C28" s="18"/>
      <c r="D28" s="18"/>
      <c r="E28" s="18"/>
      <c r="F28" s="19"/>
      <c r="G28" s="19"/>
    </row>
    <row r="29" spans="1:10" x14ac:dyDescent="0.25">
      <c r="A29" s="18"/>
      <c r="B29" s="18"/>
      <c r="C29" s="18"/>
      <c r="D29" s="18"/>
      <c r="E29" s="18"/>
      <c r="F29" s="19"/>
      <c r="G29" s="19"/>
      <c r="I29" s="47"/>
      <c r="J29" s="6"/>
    </row>
    <row r="30" spans="1:10" ht="10.5" customHeight="1" x14ac:dyDescent="0.25">
      <c r="A30" s="20" t="s">
        <v>5</v>
      </c>
      <c r="B30" s="20" t="s">
        <v>6</v>
      </c>
      <c r="C30" s="38" t="s">
        <v>12</v>
      </c>
      <c r="D30" s="38" t="s">
        <v>10</v>
      </c>
      <c r="E30" s="38" t="s">
        <v>11</v>
      </c>
      <c r="F30" s="41" t="s">
        <v>14</v>
      </c>
      <c r="G30" s="24"/>
      <c r="I30" s="7"/>
    </row>
    <row r="31" spans="1:10" ht="39.6" x14ac:dyDescent="0.25">
      <c r="A31" s="20">
        <v>1.1000000000000001</v>
      </c>
      <c r="B31" s="39" t="s">
        <v>19</v>
      </c>
      <c r="C31" s="22">
        <v>188678</v>
      </c>
      <c r="D31" s="22">
        <v>134520</v>
      </c>
      <c r="E31" s="22">
        <f>C31-D31</f>
        <v>54158</v>
      </c>
      <c r="F31" s="42">
        <f>D31/C31</f>
        <v>0.7129607055406566</v>
      </c>
      <c r="G31" s="26"/>
    </row>
    <row r="32" spans="1:10" ht="39.6" x14ac:dyDescent="0.25">
      <c r="A32" s="20">
        <v>1.2</v>
      </c>
      <c r="B32" s="39" t="s">
        <v>20</v>
      </c>
      <c r="C32" s="22">
        <v>318020</v>
      </c>
      <c r="D32" s="22">
        <v>317389</v>
      </c>
      <c r="E32" s="22">
        <f>C32-D32</f>
        <v>631</v>
      </c>
      <c r="F32" s="42">
        <f>D32/C32</f>
        <v>0.99801584805987043</v>
      </c>
      <c r="G32" s="26"/>
      <c r="H32" s="7"/>
      <c r="I32" s="7"/>
    </row>
    <row r="33" spans="1:10" ht="39.6" x14ac:dyDescent="0.25">
      <c r="A33" s="20">
        <v>2.1</v>
      </c>
      <c r="B33" s="39" t="s">
        <v>21</v>
      </c>
      <c r="C33" s="22">
        <v>155762</v>
      </c>
      <c r="D33" s="22">
        <v>152823</v>
      </c>
      <c r="E33" s="22">
        <f>C33-D33</f>
        <v>2939</v>
      </c>
      <c r="F33" s="42">
        <f t="shared" ref="F33:F34" si="0">D33/C33</f>
        <v>0.98113146980649968</v>
      </c>
      <c r="G33" s="26"/>
      <c r="I33" s="7"/>
    </row>
    <row r="34" spans="1:10" ht="52.8" x14ac:dyDescent="0.25">
      <c r="A34" s="27">
        <v>2.4</v>
      </c>
      <c r="B34" s="39" t="s">
        <v>22</v>
      </c>
      <c r="C34" s="6">
        <v>230450</v>
      </c>
      <c r="D34" s="22">
        <v>220414</v>
      </c>
      <c r="E34" s="22">
        <f t="shared" ref="E34:E37" si="1">C34-D34</f>
        <v>10036</v>
      </c>
      <c r="F34" s="42">
        <f t="shared" si="0"/>
        <v>0.95645042308526795</v>
      </c>
      <c r="G34" s="26"/>
      <c r="J34" s="6"/>
    </row>
    <row r="35" spans="1:10" ht="39.6" x14ac:dyDescent="0.25">
      <c r="A35" s="27">
        <v>2.5</v>
      </c>
      <c r="B35" s="39" t="s">
        <v>23</v>
      </c>
      <c r="C35" s="22">
        <v>54251</v>
      </c>
      <c r="D35" s="22">
        <v>42320</v>
      </c>
      <c r="E35" s="22">
        <f>C35-D35</f>
        <v>11931</v>
      </c>
      <c r="F35" s="42">
        <f>D35/C35</f>
        <v>0.78007778658457905</v>
      </c>
      <c r="G35" s="26"/>
      <c r="I35" s="7"/>
    </row>
    <row r="36" spans="1:10" ht="26.4" x14ac:dyDescent="0.25">
      <c r="A36" s="27">
        <v>3.1</v>
      </c>
      <c r="B36" s="39" t="s">
        <v>24</v>
      </c>
      <c r="C36" s="22">
        <v>148730</v>
      </c>
      <c r="D36" s="22">
        <v>94320</v>
      </c>
      <c r="E36" s="22">
        <f t="shared" si="1"/>
        <v>54410</v>
      </c>
      <c r="F36" s="42">
        <f>D36/C36</f>
        <v>0.63416930007395955</v>
      </c>
      <c r="G36" s="36"/>
      <c r="I36" s="7"/>
      <c r="J36" s="7"/>
    </row>
    <row r="37" spans="1:10" x14ac:dyDescent="0.25">
      <c r="A37" s="27">
        <v>3.2</v>
      </c>
      <c r="B37" s="39" t="s">
        <v>17</v>
      </c>
      <c r="C37" s="22">
        <v>384927</v>
      </c>
      <c r="D37" s="22">
        <v>325323</v>
      </c>
      <c r="E37" s="22">
        <f t="shared" si="1"/>
        <v>59604</v>
      </c>
      <c r="F37" s="25">
        <f>D37/C37</f>
        <v>0.84515505537413582</v>
      </c>
      <c r="G37" s="26"/>
    </row>
    <row r="38" spans="1:10" x14ac:dyDescent="0.25">
      <c r="A38" s="27"/>
      <c r="B38" s="28"/>
      <c r="C38" s="22"/>
      <c r="D38" s="22"/>
      <c r="E38" s="22"/>
      <c r="F38" s="25"/>
      <c r="G38" s="29"/>
      <c r="H38" s="7"/>
      <c r="I38" s="7"/>
      <c r="J38" s="7"/>
    </row>
    <row r="39" spans="1:10" x14ac:dyDescent="0.25">
      <c r="A39" s="27"/>
      <c r="B39" s="28"/>
      <c r="C39" s="22"/>
      <c r="D39" s="22"/>
      <c r="E39" s="22"/>
      <c r="F39" s="25"/>
      <c r="G39" s="30"/>
      <c r="H39" s="7"/>
    </row>
    <row r="40" spans="1:10" x14ac:dyDescent="0.25">
      <c r="A40" s="17" t="s">
        <v>26</v>
      </c>
      <c r="B40" s="18"/>
      <c r="C40" s="30">
        <f>SUM(C31:C39)</f>
        <v>1480818</v>
      </c>
      <c r="D40" s="30">
        <f>SUM(D31:D37)</f>
        <v>1287109</v>
      </c>
      <c r="E40" s="30">
        <f>C40-D40</f>
        <v>193709</v>
      </c>
      <c r="F40" s="25"/>
      <c r="G40" s="31"/>
      <c r="H40" s="6"/>
      <c r="I40" s="40"/>
    </row>
    <row r="41" spans="1:10" x14ac:dyDescent="0.25">
      <c r="A41" s="17"/>
      <c r="B41" s="15"/>
      <c r="C41" s="44">
        <f>C40</f>
        <v>1480818</v>
      </c>
      <c r="D41" s="44">
        <f>D40</f>
        <v>1287109</v>
      </c>
      <c r="E41" s="44">
        <f>C41-D41</f>
        <v>193709</v>
      </c>
      <c r="F41" s="42">
        <f>D41/C41</f>
        <v>0.86918784077449085</v>
      </c>
      <c r="G41" s="16"/>
    </row>
    <row r="42" spans="1:10" x14ac:dyDescent="0.25">
      <c r="A42" s="13"/>
      <c r="B42" s="15"/>
      <c r="C42" s="22"/>
      <c r="D42" s="15"/>
      <c r="E42" s="15"/>
      <c r="F42" s="15"/>
      <c r="G42" s="15"/>
    </row>
    <row r="43" spans="1:10" ht="29.25" customHeight="1" x14ac:dyDescent="0.25">
      <c r="A43" s="32"/>
      <c r="B43" s="32"/>
      <c r="C43" s="33"/>
      <c r="D43" s="33"/>
      <c r="E43" s="33"/>
      <c r="F43" s="34"/>
      <c r="G43" s="34"/>
    </row>
    <row r="44" spans="1:10" ht="28.5" customHeight="1" x14ac:dyDescent="0.25">
      <c r="A44" s="35"/>
      <c r="B44" s="33"/>
      <c r="C44" s="33"/>
      <c r="D44" s="33"/>
      <c r="E44" s="33"/>
      <c r="F44" s="34"/>
      <c r="G44" s="34"/>
    </row>
    <row r="45" spans="1:10" x14ac:dyDescent="0.25">
      <c r="A45" s="20" t="s">
        <v>9</v>
      </c>
      <c r="B45" s="43">
        <v>44515</v>
      </c>
      <c r="C45" s="34"/>
      <c r="D45" s="34"/>
      <c r="E45" s="34"/>
      <c r="F45" s="34"/>
      <c r="G45" s="34"/>
    </row>
    <row r="46" spans="1:10" x14ac:dyDescent="0.25">
      <c r="A46" s="34"/>
      <c r="B46" s="34"/>
      <c r="C46" s="34"/>
      <c r="D46" s="34"/>
      <c r="E46" s="34"/>
      <c r="F46" s="34"/>
      <c r="G46" s="34"/>
    </row>
    <row r="47" spans="1:10" x14ac:dyDescent="0.25">
      <c r="A47" s="3"/>
      <c r="B47" s="3"/>
      <c r="C47" s="3"/>
      <c r="D47" s="3"/>
      <c r="E47" s="3"/>
      <c r="F47" s="45"/>
      <c r="G47" s="5"/>
    </row>
    <row r="48" spans="1:10" x14ac:dyDescent="0.25">
      <c r="A48" s="2"/>
      <c r="B48" s="2"/>
      <c r="C48" s="2"/>
      <c r="D48" s="2"/>
      <c r="E48" s="2"/>
      <c r="F48" s="4"/>
      <c r="G48" s="4"/>
    </row>
    <row r="49" spans="1:7" x14ac:dyDescent="0.25">
      <c r="A49" s="2"/>
      <c r="B49" s="2"/>
      <c r="C49" s="2"/>
      <c r="D49" s="2"/>
      <c r="E49" s="2"/>
      <c r="F49" s="2"/>
      <c r="G49" s="4"/>
    </row>
    <row r="50" spans="1:7" x14ac:dyDescent="0.25">
      <c r="A50" s="2"/>
      <c r="B50" s="2"/>
      <c r="C50" s="2"/>
      <c r="D50" s="2"/>
      <c r="E50" s="2"/>
      <c r="F50" s="2"/>
      <c r="G50" s="4"/>
    </row>
  </sheetData>
  <mergeCells count="3">
    <mergeCell ref="A12:G12"/>
    <mergeCell ref="A14:G14"/>
    <mergeCell ref="A16:G16"/>
  </mergeCells>
  <pageMargins left="0.7" right="0.7" top="0.75" bottom="0.75" header="0.3" footer="0.3"/>
  <pageSetup scale="64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7" zoomScaleNormal="100" workbookViewId="0">
      <selection activeCell="G41" sqref="G41"/>
    </sheetView>
  </sheetViews>
  <sheetFormatPr defaultRowHeight="13.2" x14ac:dyDescent="0.25"/>
  <cols>
    <col min="1" max="1" width="15.33203125" customWidth="1"/>
    <col min="2" max="2" width="45.6640625" customWidth="1"/>
    <col min="3" max="3" width="27.44140625" customWidth="1"/>
    <col min="4" max="4" width="25.33203125" customWidth="1"/>
    <col min="5" max="6" width="15.33203125" customWidth="1"/>
    <col min="7" max="7" width="16.6640625" style="1" customWidth="1"/>
    <col min="8" max="8" width="15.44140625" customWidth="1"/>
    <col min="9" max="9" width="12.44140625" bestFit="1" customWidth="1"/>
    <col min="10" max="10" width="14.33203125" bestFit="1" customWidth="1"/>
  </cols>
  <sheetData>
    <row r="1" spans="1:7" x14ac:dyDescent="0.25">
      <c r="A1" s="8"/>
      <c r="B1" s="8"/>
      <c r="C1" s="8"/>
      <c r="D1" s="8"/>
      <c r="E1" s="8"/>
      <c r="F1" s="9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ht="25.95" customHeight="1" x14ac:dyDescent="0.3">
      <c r="A12" s="49" t="s">
        <v>16</v>
      </c>
      <c r="B12" s="49"/>
      <c r="C12" s="49"/>
      <c r="D12" s="49"/>
      <c r="E12" s="49"/>
      <c r="F12" s="49"/>
      <c r="G12" s="49"/>
    </row>
    <row r="13" spans="1:7" ht="13.8" x14ac:dyDescent="0.25">
      <c r="A13" s="10"/>
      <c r="B13" s="10"/>
      <c r="C13" s="10"/>
      <c r="D13" s="10"/>
      <c r="E13" s="10"/>
      <c r="F13" s="10"/>
      <c r="G13" s="10"/>
    </row>
    <row r="14" spans="1:7" ht="13.95" customHeight="1" x14ac:dyDescent="0.25">
      <c r="A14" s="50" t="s">
        <v>4</v>
      </c>
      <c r="B14" s="50"/>
      <c r="C14" s="50"/>
      <c r="D14" s="50"/>
      <c r="E14" s="50"/>
      <c r="F14" s="50"/>
      <c r="G14" s="50"/>
    </row>
    <row r="15" spans="1:7" ht="13.8" x14ac:dyDescent="0.25">
      <c r="A15" s="11"/>
      <c r="B15" s="11"/>
      <c r="C15" s="11"/>
      <c r="D15" s="11"/>
      <c r="E15" s="11"/>
      <c r="F15" s="11"/>
      <c r="G15" s="11"/>
    </row>
    <row r="16" spans="1:7" ht="13.8" x14ac:dyDescent="0.25">
      <c r="A16" s="50" t="s">
        <v>27</v>
      </c>
      <c r="B16" s="50"/>
      <c r="C16" s="50"/>
      <c r="D16" s="50"/>
      <c r="E16" s="50"/>
      <c r="F16" s="50"/>
      <c r="G16" s="50"/>
    </row>
    <row r="17" spans="1:10" x14ac:dyDescent="0.25">
      <c r="A17" s="12"/>
      <c r="B17" s="12"/>
      <c r="C17" s="12"/>
      <c r="D17" s="12"/>
      <c r="E17" s="12"/>
      <c r="F17" s="12"/>
      <c r="G17" s="12"/>
    </row>
    <row r="18" spans="1:10" x14ac:dyDescent="0.25">
      <c r="A18" s="12"/>
      <c r="B18" s="12"/>
      <c r="C18" s="12"/>
      <c r="D18" s="12"/>
      <c r="E18" s="12"/>
      <c r="F18" s="12"/>
      <c r="G18" s="12"/>
    </row>
    <row r="19" spans="1:10" x14ac:dyDescent="0.25">
      <c r="A19" s="13"/>
      <c r="B19" s="13"/>
      <c r="C19" s="13"/>
      <c r="D19" s="13"/>
      <c r="E19" s="13"/>
      <c r="F19" s="13"/>
      <c r="G19" s="14" t="s">
        <v>1</v>
      </c>
    </row>
    <row r="20" spans="1:10" x14ac:dyDescent="0.25">
      <c r="A20" s="15"/>
      <c r="B20" s="15"/>
      <c r="C20" s="15"/>
      <c r="D20" s="15"/>
      <c r="E20" s="15"/>
      <c r="F20" s="16"/>
      <c r="G20" s="16"/>
    </row>
    <row r="21" spans="1:10" x14ac:dyDescent="0.25">
      <c r="A21" s="17" t="s">
        <v>0</v>
      </c>
      <c r="B21" s="18"/>
      <c r="C21" s="18"/>
      <c r="D21" s="18"/>
      <c r="E21" s="18"/>
      <c r="F21" s="19"/>
      <c r="G21" s="19"/>
    </row>
    <row r="22" spans="1:10" x14ac:dyDescent="0.25">
      <c r="A22" s="18"/>
      <c r="B22" s="18"/>
      <c r="C22" s="18"/>
      <c r="D22" s="18"/>
      <c r="E22" s="18"/>
      <c r="F22" s="19"/>
      <c r="G22" s="19"/>
    </row>
    <row r="23" spans="1:10" x14ac:dyDescent="0.25">
      <c r="A23" s="20" t="s">
        <v>7</v>
      </c>
      <c r="B23" s="18"/>
      <c r="C23" s="18"/>
      <c r="D23" s="18"/>
      <c r="E23" s="18"/>
      <c r="F23" s="19"/>
      <c r="G23" s="19"/>
    </row>
    <row r="24" spans="1:10" x14ac:dyDescent="0.25">
      <c r="A24" s="13"/>
      <c r="B24" s="18"/>
      <c r="C24" s="18"/>
      <c r="D24" s="18"/>
      <c r="E24" s="18"/>
      <c r="F24" s="19"/>
      <c r="G24" s="21">
        <v>769002.35</v>
      </c>
    </row>
    <row r="25" spans="1:10" x14ac:dyDescent="0.25">
      <c r="A25" s="13"/>
      <c r="B25" s="18"/>
      <c r="C25" s="18"/>
      <c r="D25" s="18"/>
      <c r="E25" s="18"/>
      <c r="F25" s="19"/>
      <c r="G25" s="21"/>
    </row>
    <row r="26" spans="1:10" x14ac:dyDescent="0.25">
      <c r="A26" s="17" t="s">
        <v>2</v>
      </c>
      <c r="B26" s="18"/>
      <c r="C26" s="18"/>
      <c r="D26" s="18"/>
      <c r="E26" s="18"/>
      <c r="F26" s="19"/>
      <c r="G26" s="23">
        <v>769002.35</v>
      </c>
    </row>
    <row r="27" spans="1:10" x14ac:dyDescent="0.25">
      <c r="A27" s="15"/>
      <c r="B27" s="15"/>
      <c r="C27" s="15"/>
      <c r="D27" s="15"/>
      <c r="E27" s="15"/>
      <c r="F27" s="16"/>
      <c r="G27" s="16"/>
    </row>
    <row r="28" spans="1:10" x14ac:dyDescent="0.25">
      <c r="A28" s="17" t="s">
        <v>3</v>
      </c>
      <c r="B28" s="18"/>
      <c r="C28" s="18"/>
      <c r="D28" s="18"/>
      <c r="E28" s="18"/>
      <c r="F28" s="19"/>
      <c r="G28" s="19"/>
    </row>
    <row r="29" spans="1:10" x14ac:dyDescent="0.25">
      <c r="A29" s="18"/>
      <c r="B29" s="18"/>
      <c r="C29" s="18"/>
      <c r="D29" s="18"/>
      <c r="E29" s="18"/>
      <c r="F29" s="19"/>
      <c r="G29" s="19"/>
      <c r="J29" s="6"/>
    </row>
    <row r="30" spans="1:10" ht="31.95" customHeight="1" x14ac:dyDescent="0.25">
      <c r="A30" s="20" t="s">
        <v>5</v>
      </c>
      <c r="B30" s="20" t="s">
        <v>6</v>
      </c>
      <c r="C30" s="38" t="s">
        <v>12</v>
      </c>
      <c r="D30" s="38" t="s">
        <v>10</v>
      </c>
      <c r="E30" s="38" t="s">
        <v>11</v>
      </c>
      <c r="F30" s="41" t="s">
        <v>14</v>
      </c>
      <c r="G30" s="24"/>
      <c r="I30" s="7"/>
    </row>
    <row r="31" spans="1:10" ht="28.5" customHeight="1" x14ac:dyDescent="0.25">
      <c r="A31" s="20">
        <v>1.1000000000000001</v>
      </c>
      <c r="B31" s="39" t="s">
        <v>19</v>
      </c>
      <c r="C31" s="22">
        <v>79235</v>
      </c>
      <c r="D31" s="22">
        <v>60524.26</v>
      </c>
      <c r="E31" s="22">
        <f t="shared" ref="E31:E37" si="0">C31-D31</f>
        <v>18710.739999999998</v>
      </c>
      <c r="F31" s="42">
        <v>0.76</v>
      </c>
      <c r="G31" s="26"/>
    </row>
    <row r="32" spans="1:10" ht="39.6" x14ac:dyDescent="0.25">
      <c r="A32" s="20">
        <v>1.2</v>
      </c>
      <c r="B32" s="39" t="s">
        <v>20</v>
      </c>
      <c r="C32" s="22">
        <v>218052</v>
      </c>
      <c r="D32" s="22">
        <v>218052</v>
      </c>
      <c r="E32" s="22">
        <f t="shared" si="0"/>
        <v>0</v>
      </c>
      <c r="F32" s="42">
        <v>1</v>
      </c>
      <c r="G32" s="26"/>
      <c r="H32" s="7"/>
      <c r="I32" s="7"/>
    </row>
    <row r="33" spans="1:10" ht="65.25" customHeight="1" x14ac:dyDescent="0.25">
      <c r="A33" s="20">
        <v>2.2000000000000002</v>
      </c>
      <c r="B33" s="39" t="s">
        <v>28</v>
      </c>
      <c r="C33" s="22">
        <v>58235</v>
      </c>
      <c r="D33" s="22">
        <v>66202.03</v>
      </c>
      <c r="E33" s="22">
        <f t="shared" si="0"/>
        <v>-7967.0299999999988</v>
      </c>
      <c r="F33" s="42">
        <v>1.1299999999999999</v>
      </c>
      <c r="G33" s="26"/>
      <c r="I33" s="7"/>
    </row>
    <row r="34" spans="1:10" ht="38.25" customHeight="1" x14ac:dyDescent="0.25">
      <c r="A34" s="27">
        <v>2.2999999999999998</v>
      </c>
      <c r="B34" s="39" t="s">
        <v>29</v>
      </c>
      <c r="C34" s="22">
        <v>128289</v>
      </c>
      <c r="D34" s="22">
        <v>119383.99</v>
      </c>
      <c r="E34" s="46">
        <f t="shared" si="0"/>
        <v>8905.0099999999948</v>
      </c>
      <c r="F34" s="42">
        <v>0.95</v>
      </c>
      <c r="G34" s="26"/>
      <c r="J34" s="6"/>
    </row>
    <row r="35" spans="1:10" x14ac:dyDescent="0.25">
      <c r="A35" s="27">
        <v>3.1</v>
      </c>
      <c r="B35" s="39" t="s">
        <v>31</v>
      </c>
      <c r="C35" s="22">
        <v>7855</v>
      </c>
      <c r="D35" s="22"/>
      <c r="E35" s="22">
        <f t="shared" si="0"/>
        <v>7855</v>
      </c>
      <c r="F35" s="42"/>
      <c r="G35" s="26"/>
      <c r="I35" s="7"/>
    </row>
    <row r="36" spans="1:10" ht="15.75" customHeight="1" x14ac:dyDescent="0.25">
      <c r="A36" s="48">
        <v>3.2</v>
      </c>
      <c r="B36" s="39" t="s">
        <v>30</v>
      </c>
      <c r="C36" s="22">
        <v>227027.78</v>
      </c>
      <c r="D36" s="22">
        <v>164123.70000000001</v>
      </c>
      <c r="E36" s="22">
        <f t="shared" si="0"/>
        <v>62904.079999999987</v>
      </c>
      <c r="F36" s="42">
        <v>0.72</v>
      </c>
      <c r="G36" s="36"/>
      <c r="I36" s="7"/>
      <c r="J36" s="7"/>
    </row>
    <row r="37" spans="1:10" x14ac:dyDescent="0.25">
      <c r="A37" s="27">
        <v>3.3</v>
      </c>
      <c r="B37" s="39" t="s">
        <v>32</v>
      </c>
      <c r="C37" s="22">
        <v>50308.57</v>
      </c>
      <c r="D37" s="22">
        <v>50308.57</v>
      </c>
      <c r="E37" s="22">
        <f t="shared" si="0"/>
        <v>0</v>
      </c>
      <c r="F37" s="42">
        <v>1</v>
      </c>
      <c r="G37" s="26"/>
    </row>
    <row r="38" spans="1:10" x14ac:dyDescent="0.25">
      <c r="A38" s="27"/>
      <c r="B38" s="28"/>
      <c r="C38" s="22"/>
      <c r="D38" s="22"/>
      <c r="E38" s="22"/>
      <c r="F38" s="25"/>
      <c r="G38" s="29"/>
      <c r="H38" s="7"/>
      <c r="I38" s="7"/>
      <c r="J38" s="7"/>
    </row>
    <row r="39" spans="1:10" x14ac:dyDescent="0.25">
      <c r="A39" s="27"/>
      <c r="B39" s="28"/>
      <c r="C39" s="22"/>
      <c r="D39" s="22"/>
      <c r="E39" s="22"/>
      <c r="F39" s="25"/>
      <c r="G39" s="30"/>
      <c r="H39" s="7"/>
    </row>
    <row r="40" spans="1:10" x14ac:dyDescent="0.25">
      <c r="A40" s="17" t="s">
        <v>13</v>
      </c>
      <c r="B40" s="18"/>
      <c r="C40" s="30">
        <f>SUM(C31:C39)</f>
        <v>769002.35</v>
      </c>
      <c r="D40" s="30">
        <f>SUM(D31:D39)</f>
        <v>678594.54999999993</v>
      </c>
      <c r="E40" s="30">
        <f>SUM(E31:E39)</f>
        <v>90407.799999999988</v>
      </c>
      <c r="F40" s="25">
        <v>0.88</v>
      </c>
      <c r="G40" s="31"/>
      <c r="H40" s="6"/>
      <c r="I40" s="40"/>
    </row>
    <row r="41" spans="1:10" x14ac:dyDescent="0.25">
      <c r="A41" s="17"/>
      <c r="B41" s="15"/>
      <c r="C41" s="44"/>
      <c r="D41" s="44"/>
      <c r="E41" s="44"/>
      <c r="F41" s="42"/>
      <c r="G41" s="16"/>
    </row>
    <row r="42" spans="1:10" x14ac:dyDescent="0.25">
      <c r="A42" s="15"/>
      <c r="B42" s="15"/>
      <c r="C42" s="22"/>
      <c r="D42" s="15"/>
      <c r="E42" s="15"/>
      <c r="F42" s="15"/>
      <c r="G42" s="15"/>
    </row>
    <row r="43" spans="1:10" ht="29.25" customHeight="1" x14ac:dyDescent="0.25">
      <c r="A43" s="32" t="s">
        <v>15</v>
      </c>
      <c r="B43" s="32"/>
      <c r="C43" s="33"/>
      <c r="D43" s="33"/>
      <c r="E43" s="33"/>
      <c r="F43" s="34"/>
      <c r="G43" s="34"/>
    </row>
    <row r="44" spans="1:10" ht="28.5" customHeight="1" x14ac:dyDescent="0.25">
      <c r="A44" s="35" t="s">
        <v>8</v>
      </c>
      <c r="B44" s="33"/>
      <c r="C44" s="33"/>
      <c r="D44" s="33"/>
      <c r="E44" s="33"/>
      <c r="F44" s="34"/>
      <c r="G44" s="34"/>
    </row>
    <row r="45" spans="1:10" x14ac:dyDescent="0.25">
      <c r="A45" s="20" t="s">
        <v>9</v>
      </c>
      <c r="B45" s="43">
        <v>44517</v>
      </c>
      <c r="C45" s="34"/>
      <c r="D45" s="34"/>
      <c r="E45" s="34"/>
      <c r="F45" s="34"/>
      <c r="G45" s="34"/>
    </row>
    <row r="46" spans="1:10" x14ac:dyDescent="0.25">
      <c r="A46" s="34"/>
      <c r="B46" s="34"/>
      <c r="C46" s="34"/>
      <c r="D46" s="34"/>
      <c r="E46" s="34"/>
      <c r="F46" s="34"/>
      <c r="G46" s="34"/>
    </row>
    <row r="47" spans="1:10" x14ac:dyDescent="0.25">
      <c r="A47" s="3"/>
      <c r="B47" s="3"/>
      <c r="C47" s="3"/>
      <c r="D47" s="3"/>
      <c r="E47" s="3"/>
      <c r="F47" s="45"/>
      <c r="G47" s="5"/>
    </row>
    <row r="48" spans="1:10" x14ac:dyDescent="0.25">
      <c r="A48" s="2"/>
      <c r="B48" s="2"/>
      <c r="C48" s="2"/>
      <c r="D48" s="2"/>
      <c r="E48" s="2"/>
      <c r="F48" s="4"/>
      <c r="G48" s="4"/>
    </row>
    <row r="49" spans="1:7" x14ac:dyDescent="0.25">
      <c r="A49" s="2"/>
      <c r="B49" s="2"/>
      <c r="C49" s="2"/>
      <c r="D49" s="2"/>
      <c r="E49" s="2"/>
      <c r="F49" s="2"/>
      <c r="G49" s="4"/>
    </row>
    <row r="50" spans="1:7" x14ac:dyDescent="0.25">
      <c r="A50" s="2"/>
      <c r="B50" s="2"/>
      <c r="C50" s="2"/>
      <c r="D50" s="2"/>
      <c r="E50" s="2"/>
      <c r="F50" s="2"/>
      <c r="G50" s="4"/>
    </row>
  </sheetData>
  <mergeCells count="3">
    <mergeCell ref="A12:G12"/>
    <mergeCell ref="A16:G16"/>
    <mergeCell ref="A14:G14"/>
  </mergeCells>
  <phoneticPr fontId="0" type="noConversion"/>
  <printOptions horizontalCentered="1"/>
  <pageMargins left="0.74803149606299202" right="0.74803149606299202" top="0.15748031496063" bottom="0.98425196850393704" header="0.15748031496063" footer="0.511811023622047"/>
  <pageSetup paperSize="9" scale="75" orientation="landscape" cellComments="asDisplayed" r:id="rId1"/>
  <headerFooter alignWithMargins="0">
    <oddFooter>&amp;L&amp;"Arial,Bold"Project ID: 00107694
End Date: June 2019&amp;C&amp;D&amp;RPage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MA_ProjectTemplate_CT" ma:contentTypeID="0x0100AA6E7B2963DF4BA6BC41488ECDE58F94001A4265938254114EBF34A3BA43535046" ma:contentTypeVersion="0" ma:contentTypeDescription="Project Template Content Type" ma:contentTypeScope="" ma:versionID="3bd6dd64df93a45d486c57d9fd365928">
  <xsd:schema xmlns:xsd="http://www.w3.org/2001/XMLSchema" xmlns:xs="http://www.w3.org/2001/XMLSchema" xmlns:p="http://schemas.microsoft.com/office/2006/metadata/properties" xmlns:ns2="5e68c9eb-5efe-4bcc-b8db-93d38d797fbe" xmlns:ns3="fbcf0e8c-da44-4165-abfb-af46dfe801c9" targetNamespace="http://schemas.microsoft.com/office/2006/metadata/properties" ma:root="true" ma:fieldsID="381de6fa543de94afda32bb281c77ec8" ns2:_="" ns3:_="">
    <xsd:import namespace="5e68c9eb-5efe-4bcc-b8db-93d38d797fbe"/>
    <xsd:import namespace="fbcf0e8c-da44-4165-abfb-af46dfe801c9"/>
    <xsd:element name="properties">
      <xsd:complexType>
        <xsd:sequence>
          <xsd:element name="documentManagement">
            <xsd:complexType>
              <xsd:all>
                <xsd:element ref="ns2:ProjectDocPhaseHidden" minOccurs="0"/>
                <xsd:element ref="ns3:TaxCatchAll" minOccurs="0"/>
                <xsd:element ref="ns2:ProjectLanguage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8c9eb-5efe-4bcc-b8db-93d38d797fbe" elementFormDefault="qualified">
    <xsd:import namespace="http://schemas.microsoft.com/office/2006/documentManagement/types"/>
    <xsd:import namespace="http://schemas.microsoft.com/office/infopath/2007/PartnerControls"/>
    <xsd:element name="ProjectDocPhaseHidden" ma:index="4" nillable="true" ma:taxonomy="true" ma:internalName="ProjectDocPhaseTypeHidden" ma:taxonomyFieldName="ProjectDocPhase" ma:displayName="Project Document Phase" ma:fieldId="{1bb2f517-62f8-432b-a85d-13a59088c2f8}" ma:sspId="8b886aaa-2ace-43d1-8504-81239637f55f" ma:termSetId="a3256b5f-3c76-44a2-808c-9d4d2ec6889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LanguageHidden" ma:index="6" ma:taxonomy="true" ma:internalName="ProjectLanguageHidden" ma:taxonomyFieldName="ProjectLanguage" ma:displayName="Project Language" ma:default="" ma:fieldId="{7b7edfdf-a4cf-4fca-8217-df3ddf00b714}" ma:taxonomyMulti="true" ma:sspId="8b886aaa-2ace-43d1-8504-81239637f55f" ma:termSetId="4123513d-9690-4f64-bc58-be6242b2094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f0e8c-da44-4165-abfb-af46dfe801c9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hidden="true" ma:list="{942a9fdc-d6d3-4f3b-a86f-141d85c18af3}" ma:internalName="TaxCatchAll" ma:showField="CatchAllData" ma:web="fbcf0e8c-da44-4165-abfb-af46dfe80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DocPhaseHidden xmlns="5e68c9eb-5efe-4bcc-b8db-93d38d797f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Reporting</TermName>
          <TermId xmlns="http://schemas.microsoft.com/office/infopath/2007/PartnerControls">4462bb2f-f935-431f-93d5-87c30330ae07</TermId>
        </TermInfo>
      </Terms>
    </ProjectDocPhaseHidden>
    <ProjectLanguageHidden xmlns="5e68c9eb-5efe-4bcc-b8db-93d38d797f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834e13fa-cc17-493b-bfb0-e91f6de78506</TermId>
        </TermInfo>
      </Terms>
    </ProjectLanguageHidden>
    <TaxCatchAll xmlns="fbcf0e8c-da44-4165-abfb-af46dfe801c9">
      <Value>58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582C189A-7359-40E6-97D6-7D973DEA6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7C3233-D09F-4C42-9DFF-CB6858855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8c9eb-5efe-4bcc-b8db-93d38d797fbe"/>
    <ds:schemaRef ds:uri="fbcf0e8c-da44-4165-abfb-af46dfe80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2C883-5477-40A7-9E45-F135D923C8C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5e68c9eb-5efe-4bcc-b8db-93d38d797fbe"/>
    <ds:schemaRef ds:uri="http://schemas.openxmlformats.org/package/2006/metadata/core-properties"/>
    <ds:schemaRef ds:uri="fbcf0e8c-da44-4165-abfb-af46dfe801c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UNDP</vt:lpstr>
      <vt:lpstr>UN Women</vt:lpstr>
      <vt:lpstr>'UN Women'!Print_Area</vt:lpstr>
    </vt:vector>
  </TitlesOfParts>
  <Company>IOM Geneva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IDF Financial Report 2014_EN.xlsx</dc:title>
  <dc:creator>Gaylyn Puairana</dc:creator>
  <cp:lastModifiedBy>Vardon Hoca</cp:lastModifiedBy>
  <cp:lastPrinted>2020-08-21T02:39:34Z</cp:lastPrinted>
  <dcterms:created xsi:type="dcterms:W3CDTF">1998-08-07T09:26:37Z</dcterms:created>
  <dcterms:modified xsi:type="dcterms:W3CDTF">2021-11-22T02:05:43Z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0x0100AA6E7B2963DF4BA6BC41488ECDE58F94001A4265938254114EBF34A3BA43535046</vt:lpwstr>
  </property>
  <property fmtid="{D5CDD505-2E9C-101B-9397-08002B2CF9AE}" pid="3" name="ProjectLanguage">
    <vt:lpwstr>58;#English|834e13fa-cc17-493b-bfb0-e91f6de78506</vt:lpwstr>
  </property>
  <property fmtid="{D5CDD505-2E9C-101B-9397-08002B2CF9AE}" pid="4" name="ProjectDocPhase">
    <vt:lpwstr>49;#Project Reporting|4462bb2f-f935-431f-93d5-87c30330ae07</vt:lpwstr>
  </property>
  <property fmtid="{D5CDD505-2E9C-101B-9397-08002B2CF9AE}" pid="5" name="DocumentType">
    <vt:lpwstr>IDF Financial Report</vt:lpwstr>
  </property>
</Properties>
</file>