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oachim.ouedraogo\Desktop\PBF_Ojoachim\Rapports des projets PBF\Rapports annuels 2021\"/>
    </mc:Choice>
  </mc:AlternateContent>
  <xr:revisionPtr revIDLastSave="0" documentId="8_{9D3ACBE8-2362-477A-B9A3-CFF42FD9DE9B}" xr6:coauthVersionLast="46" xr6:coauthVersionMax="46" xr10:uidLastSave="{00000000-0000-0000-0000-000000000000}"/>
  <bookViews>
    <workbookView xWindow="-110" yWindow="-110" windowWidth="19420" windowHeight="10420" activeTab="1" xr2:uid="{312657D3-5978-4E31-94BE-7182F00439B7}"/>
  </bookViews>
  <sheets>
    <sheet name="RECAP SP 17.11.21" sheetId="2" r:id="rId1"/>
    <sheet name="DEPENSES SP 17.11.21" sheetId="1" r:id="rId2"/>
    <sheet name="CFR 17.11.21" sheetId="3" r:id="rId3"/>
    <sheet name="Depenses 17.11.2021" sheetId="4" r:id="rId4"/>
  </sheets>
  <definedNames>
    <definedName name="_xlnm._FilterDatabase" localSheetId="1" hidden="1">'DEPENSES SP 17.11.21'!$A$1:$AF$800</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4" l="1"/>
  <c r="G13" i="4" l="1"/>
  <c r="C12" i="4"/>
  <c r="G12" i="4" s="1"/>
  <c r="B12" i="4"/>
  <c r="H11" i="4"/>
  <c r="G11" i="4"/>
  <c r="D11" i="4"/>
  <c r="H10" i="4"/>
  <c r="G10" i="4"/>
  <c r="D10" i="4"/>
  <c r="H9" i="4"/>
  <c r="G9" i="4"/>
  <c r="D9" i="4"/>
  <c r="H8" i="4"/>
  <c r="G8" i="4"/>
  <c r="D8" i="4"/>
  <c r="H7" i="4"/>
  <c r="G7" i="4"/>
  <c r="D7" i="4"/>
  <c r="H6" i="4"/>
  <c r="G6" i="4"/>
  <c r="D6" i="4"/>
  <c r="H5" i="4"/>
  <c r="G5" i="4"/>
  <c r="D5" i="4"/>
  <c r="C14" i="4" l="1"/>
  <c r="C17" i="4" s="1"/>
  <c r="C19" i="4" s="1"/>
  <c r="H12" i="4"/>
  <c r="D12" i="4"/>
  <c r="B13" i="4"/>
  <c r="B14" i="4" s="1"/>
  <c r="G14" i="4" l="1"/>
  <c r="B17" i="4"/>
  <c r="H14" i="4"/>
  <c r="D14" i="4"/>
  <c r="H13" i="4"/>
  <c r="D13" i="4"/>
  <c r="E17" i="4" l="1"/>
  <c r="E19" i="4" s="1"/>
  <c r="B19" i="4"/>
  <c r="F17" i="4"/>
  <c r="B24" i="4" l="1"/>
  <c r="E24" i="4" s="1"/>
  <c r="F19" i="4"/>
  <c r="F24" i="4"/>
</calcChain>
</file>

<file path=xl/sharedStrings.xml><?xml version="1.0" encoding="utf-8"?>
<sst xmlns="http://schemas.openxmlformats.org/spreadsheetml/2006/main" count="11772" uniqueCount="1556">
  <si>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</si>
  <si>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</si>
  <si>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</si>
  <si>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</si>
  <si>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</si>
  <si>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</si>
  <si>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</si>
  <si>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</si>
  <si>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</si>
  <si>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</si>
  <si>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</si>
  <si>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</si>
  <si>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</si>
  <si>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</si>
  <si>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</si>
  <si>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</si>
  <si>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</si>
  <si>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</si>
  <si>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</si>
  <si>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</si>
  <si>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</si>
  <si>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</si>
  <si>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</si>
  <si>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</si>
  <si>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</si>
  <si>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</si>
  <si>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</si>
  <si>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</si>
  <si>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</si>
  <si>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</si>
  <si>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</si>
  <si>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</si>
  <si>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Voucher</t>
  </si>
  <si>
    <t>GIN10-00091295-1-1-ACCR-DST</t>
  </si>
  <si>
    <t>UNDP1</t>
  </si>
  <si>
    <t>PROJECT PETTY CASH _ PPCF</t>
  </si>
  <si>
    <t>GIN</t>
  </si>
  <si>
    <t>GIN10</t>
  </si>
  <si>
    <t>ACTIVITY1</t>
  </si>
  <si>
    <t xml:space="preserve"> </t>
  </si>
  <si>
    <t>IBRAHIMA BARRY</t>
  </si>
  <si>
    <t>APPROVISIONEMNT PETTY CASH PBF</t>
  </si>
  <si>
    <t>AP08670556</t>
  </si>
  <si>
    <t>GNF</t>
  </si>
  <si>
    <t>AP</t>
  </si>
  <si>
    <t>GIN10-00091295-1-1-PYMN-RXG</t>
  </si>
  <si>
    <t>REALIZED GAIN</t>
  </si>
  <si>
    <t>AP08672712</t>
  </si>
  <si>
    <t>GIN10-00091297-1-1-ACCR-DST</t>
  </si>
  <si>
    <t>PROJECT CASH ADVANCE (PCA)</t>
  </si>
  <si>
    <t>CONDE SEYDOU</t>
  </si>
  <si>
    <t>PRTCIPATION.MSSION.CJONT/PBF</t>
  </si>
  <si>
    <t>Prtcipation.Mssion.Cjont/PBF</t>
  </si>
  <si>
    <t>GIN10-00091297-1-1-PYMN-RXG</t>
  </si>
  <si>
    <t>GIN10-00091396-1-1-ACCR-DST</t>
  </si>
  <si>
    <t>CUSTODIAL   CLEANING SERVICES</t>
  </si>
  <si>
    <t>MUST PRESTATION</t>
  </si>
  <si>
    <t>PMNT FACT N 09 MP 2020/PBF</t>
  </si>
  <si>
    <t>Pmnt Fact N°09 MP 2020/PBF</t>
  </si>
  <si>
    <t>AP08678431</t>
  </si>
  <si>
    <t>GIN10-00091454-1-1-ACCR-DST</t>
  </si>
  <si>
    <t>SVC CO-COMMUNICATIONS SERVICE</t>
  </si>
  <si>
    <t>ACTIVITY4</t>
  </si>
  <si>
    <t>MAMADOU SALIOU DIALLO</t>
  </si>
  <si>
    <t>FRAIS.ORGANISAT.SEANCE.SSBILIS</t>
  </si>
  <si>
    <t>Frais.Organisat.Seance.Ssbilis</t>
  </si>
  <si>
    <t>AP08687604</t>
  </si>
  <si>
    <t>AP Jrnl Vchr</t>
  </si>
  <si>
    <t>GIN10-00091485-1-1-ACCR-DST</t>
  </si>
  <si>
    <t>SVC CO-TRAINING AND EDUC SERV</t>
  </si>
  <si>
    <t>JR00091485</t>
  </si>
  <si>
    <t>REGUL VCHR 91297</t>
  </si>
  <si>
    <t>AP08693292</t>
  </si>
  <si>
    <t>GIN10-00091485-1-2-ACCR-DST</t>
  </si>
  <si>
    <t>GIN10-00091502-1-1-ACCR-DST</t>
  </si>
  <si>
    <t>PUBLICATIONS</t>
  </si>
  <si>
    <t>ACT</t>
  </si>
  <si>
    <t>JOURNAL APPELS D OFFRES/OFFRE D EMPLOI</t>
  </si>
  <si>
    <t>PMNT FACT N 377/JAO/10/2020</t>
  </si>
  <si>
    <t>Pmnt Fact N°377/JAO/10/2020</t>
  </si>
  <si>
    <t>AP08696685</t>
  </si>
  <si>
    <t>GIN10-00091625-1-1-ACCR-DST</t>
  </si>
  <si>
    <t>PMNT FACT N 010 MP</t>
  </si>
  <si>
    <t>Pmnt Fact N°010 MP</t>
  </si>
  <si>
    <t>AP08712065</t>
  </si>
  <si>
    <t>GIN10-00091631-1-1-ACCR-DST</t>
  </si>
  <si>
    <t>MAINT, OPER OF TRANSPORT EQUIP</t>
  </si>
  <si>
    <t>LANALA ASSURANCES SA</t>
  </si>
  <si>
    <t>PMNT FACT N 729   071</t>
  </si>
  <si>
    <t>Pmnt Fact N°729 &amp; 071</t>
  </si>
  <si>
    <t>GIN10-00091690-1-1-ACCR-DST</t>
  </si>
  <si>
    <t>ACQUISITION OF COMMUNIC EQUIP</t>
  </si>
  <si>
    <t>7 APPLICATIONS</t>
  </si>
  <si>
    <t>PMNT FACT N 00060/2020</t>
  </si>
  <si>
    <t>Pmnt Fact N°00060/2020</t>
  </si>
  <si>
    <t>AP08722051</t>
  </si>
  <si>
    <t>GIN10-00091723-1-1-ACCR-DST</t>
  </si>
  <si>
    <t>FUEL, PETROLEUM AND OTHER OILS</t>
  </si>
  <si>
    <t>TOTAL GUINEE SA</t>
  </si>
  <si>
    <t>PMNT FACT N 425/2020</t>
  </si>
  <si>
    <t>Pmnt Fact N°425/2020</t>
  </si>
  <si>
    <t>AP08725921</t>
  </si>
  <si>
    <t>GIN10-00091774-1-1-ACCR-DST</t>
  </si>
  <si>
    <t>ACTIVITY5</t>
  </si>
  <si>
    <t>MARIAMA DIOUBATE</t>
  </si>
  <si>
    <t>EXPENSE DISTRIBUTION</t>
  </si>
  <si>
    <t>FRAIS COCKTAIL POINT DE PRESSE</t>
  </si>
  <si>
    <t>AP08732863</t>
  </si>
  <si>
    <t>GIN10-00091895-1-1-ACCR-DST</t>
  </si>
  <si>
    <t>FRAIS ATELIER PDF GOUVERNEMENT</t>
  </si>
  <si>
    <t>AP08744746</t>
  </si>
  <si>
    <t>GIN10-00091979-1-1-ACCR-DST</t>
  </si>
  <si>
    <t>02-DEC-2020</t>
  </si>
  <si>
    <t>04-DEC-2020</t>
  </si>
  <si>
    <t>COMMON SERVICES-PREMISES</t>
  </si>
  <si>
    <t>PMNT.FACT.N 11MP20/PBF-PNUD/NO</t>
  </si>
  <si>
    <t>Pmnt.Fact.N°11MP20/PBF-PNUD/No</t>
  </si>
  <si>
    <t>AP08754234</t>
  </si>
  <si>
    <t>GIN10-00092043-1-1-ACCR-DST</t>
  </si>
  <si>
    <t>08-DEC-2020</t>
  </si>
  <si>
    <t>10-DEC-2020</t>
  </si>
  <si>
    <t>LYNX  FM</t>
  </si>
  <si>
    <t>PMNT.FACT.N/REF0468LX-LC/F/20</t>
  </si>
  <si>
    <t>Pmnt.Fact.N/Ref0468LX-Lc/F/20</t>
  </si>
  <si>
    <t>AP08763811</t>
  </si>
  <si>
    <t>GIN10-00092079-1-1-ACCR-DST</t>
  </si>
  <si>
    <t>18-DEC-2020</t>
  </si>
  <si>
    <t>TRNWRKSHP CONF - STIPENDS</t>
  </si>
  <si>
    <t>JR00092079</t>
  </si>
  <si>
    <t>REGULAR V 00091774</t>
  </si>
  <si>
    <t>Regular V=00091774</t>
  </si>
  <si>
    <t>AP08778200</t>
  </si>
  <si>
    <t>GIN10-00092079-1-2-ACCR-DST</t>
  </si>
  <si>
    <t>GIN10-00092083-1-1-ACCR-DST</t>
  </si>
  <si>
    <t>19-DEC-2020</t>
  </si>
  <si>
    <t>JR00092083</t>
  </si>
  <si>
    <t>REGULAR V 00091895</t>
  </si>
  <si>
    <t>Regular V=00091895</t>
  </si>
  <si>
    <t>AP08780161</t>
  </si>
  <si>
    <t>GIN10-00092083-1-2-ACCR-DST</t>
  </si>
  <si>
    <t>GIN10-00092137-1-1-ACCR-DST</t>
  </si>
  <si>
    <t>14-DEC-2020</t>
  </si>
  <si>
    <t>16-DEC-2020</t>
  </si>
  <si>
    <t>STATIONERY   OTHER OFFICE SUPP</t>
  </si>
  <si>
    <t>JR00092137</t>
  </si>
  <si>
    <t>APPUREMNT PETY CASH PBF</t>
  </si>
  <si>
    <t>Appuremnt Pety Cash PBF</t>
  </si>
  <si>
    <t>AP08772875</t>
  </si>
  <si>
    <t>GIN10-00092137-1-2-ACCR-DST</t>
  </si>
  <si>
    <t>GIN10-00092175-1-1-ACCR-DST</t>
  </si>
  <si>
    <t>LOCAL CONSULT.-SHT TERM-TECH</t>
  </si>
  <si>
    <t>ACTIVITY2</t>
  </si>
  <si>
    <t>YALLAND UM EXPERTISE MONITORING AND</t>
  </si>
  <si>
    <t>E) LOCAL CONSULTANTS-SUPPORT</t>
  </si>
  <si>
    <t>1ERE TRANCHE ANP</t>
  </si>
  <si>
    <t>AP08778202</t>
  </si>
  <si>
    <t>GIN10-00092262-1-1-ACCR-DST</t>
  </si>
  <si>
    <t>23-DEC-2020</t>
  </si>
  <si>
    <t>24-DEC-2020</t>
  </si>
  <si>
    <t>ACTIVITY3</t>
  </si>
  <si>
    <t>LAGRACE MULTI-SERVICES-SARL</t>
  </si>
  <si>
    <t>PMNT FACT N 0044</t>
  </si>
  <si>
    <t>Pmnt Fact N°0044</t>
  </si>
  <si>
    <t>AP08788719</t>
  </si>
  <si>
    <t>GIN10-00092308-1-1-ACCR-DST</t>
  </si>
  <si>
    <t>28-DEC-2020</t>
  </si>
  <si>
    <t>29-DEC-2020</t>
  </si>
  <si>
    <t>ACTIVITY6</t>
  </si>
  <si>
    <t>SOCIETE CONCAM SARL</t>
  </si>
  <si>
    <t>E) PRINTING LABORATORY EQUIPME</t>
  </si>
  <si>
    <t>Pmnt Fact N°001254</t>
  </si>
  <si>
    <t>AP08794011</t>
  </si>
  <si>
    <t>GIN10-00092334-1-1-ACCR-DST</t>
  </si>
  <si>
    <t>30-DEC-2020</t>
  </si>
  <si>
    <t>31-DEC-2020</t>
  </si>
  <si>
    <t>PMNT FACT N 12MP 020/PBF/DEC20</t>
  </si>
  <si>
    <t>Pmnt Fact N°12MP 020/PBF/DEC20</t>
  </si>
  <si>
    <t>AP08798532</t>
  </si>
  <si>
    <t>GIN10-00092417-1-1-ACCR-DST</t>
  </si>
  <si>
    <t>GARAGE SWISS CARS</t>
  </si>
  <si>
    <t>PMNT FACT N GSC/FAC2725/20</t>
  </si>
  <si>
    <t>Pmnt Fact N°GSC/FAC2725/20</t>
  </si>
  <si>
    <t>AP08805602</t>
  </si>
  <si>
    <t>GIN10-00092508-1-1-ACCR-DST</t>
  </si>
  <si>
    <t>APPRO PETY CASH PBF</t>
  </si>
  <si>
    <t>Appro Pety cash PBF</t>
  </si>
  <si>
    <t>AP08832595</t>
  </si>
  <si>
    <t>GIN10-00092546-1-1-ACCR-DST</t>
  </si>
  <si>
    <t>03-FEB-2021</t>
  </si>
  <si>
    <t>FRAIS.NTTOYGE.BREAU.PBF/JAN021</t>
  </si>
  <si>
    <t>Frais.Nttoyge.Breau.PBF/Jan021</t>
  </si>
  <si>
    <t>AP08844392</t>
  </si>
  <si>
    <t>GIN10-00092546-1-1-PYMN-RXG</t>
  </si>
  <si>
    <t>02-FEB-2021</t>
  </si>
  <si>
    <t>AP08844903</t>
  </si>
  <si>
    <t>GIN10-00092548-1-1-ACCR-DST</t>
  </si>
  <si>
    <t>MINING HOUSE</t>
  </si>
  <si>
    <t>PMNTRGLT.FACT.N JDV/1702/00480</t>
  </si>
  <si>
    <t>PmntRglt.Fact.N°JDV/1702/00480</t>
  </si>
  <si>
    <t>AP08842686</t>
  </si>
  <si>
    <t>GIN10-00092548-1-1-PYMN-RXG</t>
  </si>
  <si>
    <t>01-FEB-2021</t>
  </si>
  <si>
    <t>AP08843161</t>
  </si>
  <si>
    <t>GIN10-00092593-1-1-ACCR-DST</t>
  </si>
  <si>
    <t>05-FEB-2021</t>
  </si>
  <si>
    <t>PMNT FACT N JDVBC/2020/01543</t>
  </si>
  <si>
    <t>Pmnt Fact N°JDVBC/2020/01543</t>
  </si>
  <si>
    <t>AP08848265</t>
  </si>
  <si>
    <t>GIN10-00092598-1-1-ACCR-DST</t>
  </si>
  <si>
    <t>04-FEB-2021</t>
  </si>
  <si>
    <t>Pmnt Fact N°010/2021</t>
  </si>
  <si>
    <t>AP08848266</t>
  </si>
  <si>
    <t>GIN10-00092602-1-1-ACCR-DST</t>
  </si>
  <si>
    <t>FRAIS.GEST.ATLIER.RTRAITE/PBF</t>
  </si>
  <si>
    <t>Frais.Gest.Atlier.Rtraite/PBF</t>
  </si>
  <si>
    <t>GIN10-00092669-1-1-ACCR-DST</t>
  </si>
  <si>
    <t>12-FEB-2021</t>
  </si>
  <si>
    <t>17-FEB-2021</t>
  </si>
  <si>
    <t>MOBILE TELEPHONE CHARGES</t>
  </si>
  <si>
    <t>ORANGE GUINEE</t>
  </si>
  <si>
    <t>FRAIS.RCHARGE.FLYBOX/PBF</t>
  </si>
  <si>
    <t>Frais.Rcharge.FLYBOX/PBF</t>
  </si>
  <si>
    <t>AP08860588</t>
  </si>
  <si>
    <t>GIN10-00092708-1-1-ACCR-DST</t>
  </si>
  <si>
    <t>18-FEB-2021</t>
  </si>
  <si>
    <t>PMNT FACT JDBC/2020/01015</t>
  </si>
  <si>
    <t>Pmnt Fact JDBC/2020/01015</t>
  </si>
  <si>
    <t>AP08862169</t>
  </si>
  <si>
    <t>GIN10-00092819-1-1-ACCR-DST</t>
  </si>
  <si>
    <t>28-FEB-2021</t>
  </si>
  <si>
    <t>JR00092819</t>
  </si>
  <si>
    <t>REGULAR VCHER 00092602</t>
  </si>
  <si>
    <t>Regular Vcher 00092602</t>
  </si>
  <si>
    <t>AP08887439</t>
  </si>
  <si>
    <t>GIN10-00092819-1-2-ACCR-DST</t>
  </si>
  <si>
    <t>GIN10-00092866-24-1-ACCR-DST</t>
  </si>
  <si>
    <t>REGARGE DECEMBRE 2020</t>
  </si>
  <si>
    <t>AP08904018</t>
  </si>
  <si>
    <t>GIN10-00092866-24-1-PYMN-RXL</t>
  </si>
  <si>
    <t>REALIZED LOSS</t>
  </si>
  <si>
    <t>AP08904020</t>
  </si>
  <si>
    <t>GIN10-00092910-1-1-ACCR-DST</t>
  </si>
  <si>
    <t>Pmnt Fact N°017/2021</t>
  </si>
  <si>
    <t>AP08896125</t>
  </si>
  <si>
    <t>GIN10-00093059-1-1-ACCR-DST</t>
  </si>
  <si>
    <t>06-APR-2021</t>
  </si>
  <si>
    <t>08-APR-2021</t>
  </si>
  <si>
    <t>LEARNING - TRAINING OF COUNTER</t>
  </si>
  <si>
    <t>CENTRE INTERNATIONAL DE FORMATION ITCILO</t>
  </si>
  <si>
    <t>TRAINING FEES</t>
  </si>
  <si>
    <t>Training fees</t>
  </si>
  <si>
    <t>AP08920896</t>
  </si>
  <si>
    <t>USD</t>
  </si>
  <si>
    <t>GIN10-00093060-1-15-ACCR-DST</t>
  </si>
  <si>
    <t>07-APR-2021</t>
  </si>
  <si>
    <t>14-APR-2021</t>
  </si>
  <si>
    <t>FACTURE ORANGE JANVIER 2021</t>
  </si>
  <si>
    <t>AP08928686</t>
  </si>
  <si>
    <t>GIN10-00093060-1-16-ACCR-DST</t>
  </si>
  <si>
    <t>GIN10-00093060-1-21-ACCR-DST</t>
  </si>
  <si>
    <t>GIN10-00093079-1-16-ACCR-DST</t>
  </si>
  <si>
    <t>09-APR-2021</t>
  </si>
  <si>
    <t>FACTURE FEVRIER 2021</t>
  </si>
  <si>
    <t>AP08928688</t>
  </si>
  <si>
    <t>GIN10-00093079-1-23-ACCR-DST</t>
  </si>
  <si>
    <t>GIN10-00093142-1-1-ACCR-DST</t>
  </si>
  <si>
    <t>16-APR-2021</t>
  </si>
  <si>
    <t>17-APR-2021</t>
  </si>
  <si>
    <t>Pmnt Fact N°023/2021</t>
  </si>
  <si>
    <t>AP08932756</t>
  </si>
  <si>
    <t>GIN10-00093158-1-1-ACCR-DST</t>
  </si>
  <si>
    <t>VISION GLOBALE BUSINESS SARL</t>
  </si>
  <si>
    <t>PMNT FACT N 018</t>
  </si>
  <si>
    <t>Pmnt Fact N°018</t>
  </si>
  <si>
    <t>GIN10-00093203-1-1-ACCR-DST</t>
  </si>
  <si>
    <t>27-APR-2021</t>
  </si>
  <si>
    <t>E) PBX EQUIPMENT</t>
  </si>
  <si>
    <t>BALDE110357</t>
  </si>
  <si>
    <t>AP08943698</t>
  </si>
  <si>
    <t>GIN10-00093252-1-1-ACCR-DST</t>
  </si>
  <si>
    <t>05-MAY-2021</t>
  </si>
  <si>
    <t>FURNITURE</t>
  </si>
  <si>
    <t>GUINEE INFORMATIQUE PLUS</t>
  </si>
  <si>
    <t>CARTOUCHES D ENCRES 05A NOIR</t>
  </si>
  <si>
    <t>N°0523-2021</t>
  </si>
  <si>
    <t>AP08954309</t>
  </si>
  <si>
    <t>GIN10-00093252-1-1-PYMN-RXL</t>
  </si>
  <si>
    <t>AP08954310</t>
  </si>
  <si>
    <t>GIN10-00093252-2-1-ACCR-DST</t>
  </si>
  <si>
    <t>CARTOUCHES D ENCRES COULEURS 3</t>
  </si>
  <si>
    <t>GIN10-00093252-2-1-PYMN-RXL</t>
  </si>
  <si>
    <t>GIN10-00093252-3-1-ACCR-DST</t>
  </si>
  <si>
    <t>CARTOUCHES D ENCRES 719A NOIR</t>
  </si>
  <si>
    <t>GIN10-00093252-3-1-PYMN-RXL</t>
  </si>
  <si>
    <t>GIN10-00093252-4-1-ACCR-DST</t>
  </si>
  <si>
    <t>BLOC NOTE</t>
  </si>
  <si>
    <t>GIN10-00093252-4-1-PYMN-RXL</t>
  </si>
  <si>
    <t>GIN10-00093252-5-1-ACCR-DST</t>
  </si>
  <si>
    <t>BIC BLEU</t>
  </si>
  <si>
    <t>GIN10-00093252-5-1-PYMN-RXL</t>
  </si>
  <si>
    <t>GIN10-00093255-1-1-ACCR-DST</t>
  </si>
  <si>
    <t>PCA/P 123044/4-5MAY21</t>
  </si>
  <si>
    <t>PCA/P#123044/4-5May21</t>
  </si>
  <si>
    <t>GIN10-00093264-1-1-ACCR-DST</t>
  </si>
  <si>
    <t>30-APR-2021</t>
  </si>
  <si>
    <t>06-MAY-2021</t>
  </si>
  <si>
    <t>LEARNING COSTS</t>
  </si>
  <si>
    <t>STE CORPORATE DEVELOPMENT CODEV</t>
  </si>
  <si>
    <t>GESTION COMPTABLE ET FINANCIER</t>
  </si>
  <si>
    <t>PR 191/21 CIP4</t>
  </si>
  <si>
    <t>AP08955224</t>
  </si>
  <si>
    <t>EUR</t>
  </si>
  <si>
    <t>GIN10-00093264-1-1-PYMN-RXL</t>
  </si>
  <si>
    <t>07-MAY-2021</t>
  </si>
  <si>
    <t>AP08957065</t>
  </si>
  <si>
    <t>GIN10-00093398-1-1-ACCR-DST</t>
  </si>
  <si>
    <t>30-MAY-2021</t>
  </si>
  <si>
    <t>31-MAY-2021</t>
  </si>
  <si>
    <t>PCA LIQ/P 123044/4-5MAY21</t>
  </si>
  <si>
    <t>PCA Liq/P#123044/4-5May21</t>
  </si>
  <si>
    <t>AP08983564</t>
  </si>
  <si>
    <t>GIN10-00093398-1-2-ACCR-DST</t>
  </si>
  <si>
    <t>JR00093398</t>
  </si>
  <si>
    <t>GIN10-00093430-1-1-ACCR-DST</t>
  </si>
  <si>
    <t>UTILITIES</t>
  </si>
  <si>
    <t>MAMADOU DIAN BAH</t>
  </si>
  <si>
    <t>WORK CLOTHES FOR THE PBF OFFIC</t>
  </si>
  <si>
    <t>058/2021</t>
  </si>
  <si>
    <t>AP08987119</t>
  </si>
  <si>
    <t>GIN10-00093430-1-1-PYMN-RXL</t>
  </si>
  <si>
    <t>AP08990962</t>
  </si>
  <si>
    <t>GIN10-00093432-1-1-ACCR-DST</t>
  </si>
  <si>
    <t>PURCHASE OF PAIRS OF SHOES</t>
  </si>
  <si>
    <t>AP08985032</t>
  </si>
  <si>
    <t>GIN10-00093432-1-1-PYMN-RXL</t>
  </si>
  <si>
    <t>AP08987562</t>
  </si>
  <si>
    <t>GIN10-00093508-1-1-ACCR-DST</t>
  </si>
  <si>
    <t>HOSPITALITY CATERING</t>
  </si>
  <si>
    <t>RIVIERA ROYAL HOTEL</t>
  </si>
  <si>
    <t>E) HOSPITALITY CAFETERIA SERVI</t>
  </si>
  <si>
    <t>Pment Fact N°RRH22470 / PBF</t>
  </si>
  <si>
    <t>AP08994056</t>
  </si>
  <si>
    <t>GIN10-00093508-1-1-PYMN-RXL</t>
  </si>
  <si>
    <t>AP08997460</t>
  </si>
  <si>
    <t>GIN10-00093540-1-1-ACCR-DST</t>
  </si>
  <si>
    <t>UNICON CONAKRY</t>
  </si>
  <si>
    <t>AP08999891</t>
  </si>
  <si>
    <t>GIN10-00093540-1-1-PYMN-RXL</t>
  </si>
  <si>
    <t>AP09000681</t>
  </si>
  <si>
    <t>GIN10-00093548-1-1-ACCR-DST</t>
  </si>
  <si>
    <t>ENTRETIEN VEHICULE PNUD AT 208</t>
  </si>
  <si>
    <t>Pmnt Fact N°GSC/FAC2919/21</t>
  </si>
  <si>
    <t>AP09002599</t>
  </si>
  <si>
    <t>GIN10-00093548-1-1-PYMN-RXL</t>
  </si>
  <si>
    <t>AP09005979</t>
  </si>
  <si>
    <t>GIN10-00093614-1-1-ACCR-DST</t>
  </si>
  <si>
    <t>OFFICE CLEANING MAR-APR21</t>
  </si>
  <si>
    <t>FAN°04 MP 2021/PBF-PNUD</t>
  </si>
  <si>
    <t>AP09011449</t>
  </si>
  <si>
    <t>GIN10-00093614-1-1-PYMN-RXL</t>
  </si>
  <si>
    <t>AP09012070</t>
  </si>
  <si>
    <t>GIN10-00093689-1-1-ACCR-DST</t>
  </si>
  <si>
    <t>NETTOYAGE BUREAU PBF</t>
  </si>
  <si>
    <t>FAN°05 MP 2021/PBF-PNUD</t>
  </si>
  <si>
    <t>AP09022289</t>
  </si>
  <si>
    <t>GIN10-00093689-1-1-PYMN-RXL</t>
  </si>
  <si>
    <t>AP09024739</t>
  </si>
  <si>
    <t>GIN10-00093718-1-1-ACCR-DST</t>
  </si>
  <si>
    <t>027/2021</t>
  </si>
  <si>
    <t>AP09024118</t>
  </si>
  <si>
    <t>GIN10-00093718-1-1-PYMN-RXL</t>
  </si>
  <si>
    <t>GIN10-00093786-1-1-ACCR-DST</t>
  </si>
  <si>
    <t>VIRGINIE KOTTO BEAVOGUI</t>
  </si>
  <si>
    <t>PCA/P 123044/11-18JULY21</t>
  </si>
  <si>
    <t>PCA/P#123044/11-18July21</t>
  </si>
  <si>
    <t>AP09039800</t>
  </si>
  <si>
    <t>GIN10-00093840-1-1-ACCR-DST</t>
  </si>
  <si>
    <t>037/2021</t>
  </si>
  <si>
    <t>AP09047758</t>
  </si>
  <si>
    <t>GIN10-00093925-1-1-ACCR-DST</t>
  </si>
  <si>
    <t>PCA LIQ/P 123044/11-18JULY21</t>
  </si>
  <si>
    <t>PCA Liq/P#123044/11-18July21</t>
  </si>
  <si>
    <t>AP09064315</t>
  </si>
  <si>
    <t>GIN10-00093925-1-2-ACCR-DST</t>
  </si>
  <si>
    <t>TRNWRKSHP CONF - HONORARIUMS</t>
  </si>
  <si>
    <t>JR00093925</t>
  </si>
  <si>
    <t>GIN10-00093981-1-1-ACCR-DST</t>
  </si>
  <si>
    <t>03-AUG-2021</t>
  </si>
  <si>
    <t>TRAINING COSTS - TUNISIA</t>
  </si>
  <si>
    <t>PR C215/21</t>
  </si>
  <si>
    <t>AP09068707</t>
  </si>
  <si>
    <t>GIN10-00093981-1-1-PYMN-RXG</t>
  </si>
  <si>
    <t>20-AUG-2021</t>
  </si>
  <si>
    <t>21-AUG-2021</t>
  </si>
  <si>
    <t>AP09091908</t>
  </si>
  <si>
    <t>GIN10-00094081-1-1-ACCR-DST</t>
  </si>
  <si>
    <t>10-AUG-2021</t>
  </si>
  <si>
    <t>11-AUG-2021</t>
  </si>
  <si>
    <t>CLEANING OFFICE PBF JULY.</t>
  </si>
  <si>
    <t>FAN°07 MP 2021/PBF-PNUD</t>
  </si>
  <si>
    <t>AP09079026</t>
  </si>
  <si>
    <t>GIN10-00094081-1-1-PYMN-RXL</t>
  </si>
  <si>
    <t>AP09079898</t>
  </si>
  <si>
    <t>GIN10-00094242-1-1-ACCR-DST</t>
  </si>
  <si>
    <t>30-AUG-2021</t>
  </si>
  <si>
    <t>31-AUG-2021</t>
  </si>
  <si>
    <t>MACHINERY AND EQUIPMENT</t>
  </si>
  <si>
    <t>BATTERY PURCHASE</t>
  </si>
  <si>
    <t>AP09101711</t>
  </si>
  <si>
    <t>GIN10-00094242-1-1-PYMN-RXL</t>
  </si>
  <si>
    <t>AP09105000</t>
  </si>
  <si>
    <t>GIN10-00094556-1-1-ACCR-DST</t>
  </si>
  <si>
    <t>AP09154646</t>
  </si>
  <si>
    <t>GIN10-00094556-1-1-PYMN-RXL</t>
  </si>
  <si>
    <t>AP09155221</t>
  </si>
  <si>
    <t>GIN10-00094574-1-1-ACCR-DST</t>
  </si>
  <si>
    <t>ETS PIGMENT</t>
  </si>
  <si>
    <t>E) COMPUTER PRINTERS</t>
  </si>
  <si>
    <t>P/N 0102-2021</t>
  </si>
  <si>
    <t>AP09156210</t>
  </si>
  <si>
    <t>GIN10-00094574-1-1-PYMN-RXL</t>
  </si>
  <si>
    <t>AP09157185</t>
  </si>
  <si>
    <t>GIN10-00094574-2-1-ACCR-DST</t>
  </si>
  <si>
    <t>GIN10-00094574-2-1-PYMN-RXL</t>
  </si>
  <si>
    <t>GIN10-00094638-1-1-ACCR-DST</t>
  </si>
  <si>
    <t>PPCF LIQ/P 123044/JAN-JUL21</t>
  </si>
  <si>
    <t>PPCF Liq/P#123044/Jan-Jul21</t>
  </si>
  <si>
    <t>AP09163935</t>
  </si>
  <si>
    <t>GIN10-00094638-1-2-ACCR-DST</t>
  </si>
  <si>
    <t>RENT - MEETING ROOMS</t>
  </si>
  <si>
    <t>JR00094638</t>
  </si>
  <si>
    <t>GIN10-00094638-1-3-ACCR-DST</t>
  </si>
  <si>
    <t>SUNDRY</t>
  </si>
  <si>
    <t>GIN10-00094638-1-4-ACCR-DST</t>
  </si>
  <si>
    <t>GIN10-00094638-1-5-ACCR-DST</t>
  </si>
  <si>
    <t>GIN10-00094638-1-6-ACCR-DST</t>
  </si>
  <si>
    <t>GIN10-00094638-1-7-ACCR-DST</t>
  </si>
  <si>
    <t>GIN10-00094638-1-8-ACCR-DST</t>
  </si>
  <si>
    <t>GIN10-00094638-1-9-ACCR-DST</t>
  </si>
  <si>
    <t>BUILDING MAINTENANCE</t>
  </si>
  <si>
    <t>GIN10-00094638-1-10-ACCR-DST</t>
  </si>
  <si>
    <t>GIN10-00094638-1-11-ACCR-DST</t>
  </si>
  <si>
    <t>GIN10-00094638-1-12-ACCR-DST</t>
  </si>
  <si>
    <t>GIN10-00094638-1-13-ACCR-DST</t>
  </si>
  <si>
    <t>GIN10-00094638-1-14-ACCR-DST</t>
  </si>
  <si>
    <t>GIN10-00094638-1-15-ACCR-DST</t>
  </si>
  <si>
    <t>GIN10-00094638-1-16-ACCR-DST</t>
  </si>
  <si>
    <t>GIN10-00094638-1-17-ACCR-DST</t>
  </si>
  <si>
    <t>GIN10-00094638-1-18-ACCR-DST</t>
  </si>
  <si>
    <t>GIN10-00094638-1-19-ACCR-DST</t>
  </si>
  <si>
    <t>GIN10-00094638-1-20-ACCR-DST</t>
  </si>
  <si>
    <t>GIN10-00094638-1-21-ACCR-DST</t>
  </si>
  <si>
    <t>GIN10-00094638-1-22-ACCR-DST</t>
  </si>
  <si>
    <t>GIN10-00094638-1-23-ACCR-DST</t>
  </si>
  <si>
    <t>GIN10-00094638-1-24-ACCR-DST</t>
  </si>
  <si>
    <t>GIN10-00094638-1-25-ACCR-DST</t>
  </si>
  <si>
    <t>GIN10-00094638-1-26-ACCR-DST</t>
  </si>
  <si>
    <t>GIN10-00094748-1-1-ACCR-DST</t>
  </si>
  <si>
    <t>PETTY CASH PBF</t>
  </si>
  <si>
    <t>AP09181092</t>
  </si>
  <si>
    <t>GIN10-00094835-1-1-ACCR-DST</t>
  </si>
  <si>
    <t>OFFICE CLEANING FEE</t>
  </si>
  <si>
    <t>LTA 01/08-2019</t>
  </si>
  <si>
    <t>AP09197460</t>
  </si>
  <si>
    <t>GIN10-00094840-1-1-ACCR-DST</t>
  </si>
  <si>
    <t>PCA LIQ/P 123044/9/9-25/10/21</t>
  </si>
  <si>
    <t>PCA Liq/P#123044/9/9-25/10/21</t>
  </si>
  <si>
    <t>AP09199697</t>
  </si>
  <si>
    <t>GIN10-00094840-1-2-ACCR-DST</t>
  </si>
  <si>
    <t>SVC CO-SOCIAL SVCS, SOCIAL SCI</t>
  </si>
  <si>
    <t>JR00094840</t>
  </si>
  <si>
    <t>Projects Jrnl</t>
  </si>
  <si>
    <t>UNDP1-0008690179-16-OCT-2020-5116</t>
  </si>
  <si>
    <t>Fees-General Mgmt Support GMS</t>
  </si>
  <si>
    <t>OFA</t>
  </si>
  <si>
    <t>UNDP GMS October 2020 - Run1 - Journal 2</t>
  </si>
  <si>
    <t>2020 FNA Credit</t>
  </si>
  <si>
    <t>PC</t>
  </si>
  <si>
    <t>UNDP1-0008690179-16-OCT-2020-5115</t>
  </si>
  <si>
    <t>Facilities &amp; Admin - Implement</t>
  </si>
  <si>
    <t>SFA</t>
  </si>
  <si>
    <t>2020 FNA Debit</t>
  </si>
  <si>
    <t>UNDP1-0008690179-16-OCT-2020-5114</t>
  </si>
  <si>
    <t>GL Journal</t>
  </si>
  <si>
    <t>UNDP1-0008716452-30-OCT-2020-29</t>
  </si>
  <si>
    <t>Project Cash Advance (PCA)</t>
  </si>
  <si>
    <t>GLE</t>
  </si>
  <si>
    <t>Cash arrangements FX Oct20</t>
  </si>
  <si>
    <t>FXR</t>
  </si>
  <si>
    <t>UNDP1-0008716452-30-OCT-2020-116</t>
  </si>
  <si>
    <t>Foreign Exch Translation Loss</t>
  </si>
  <si>
    <t>UNDP1-0008727722-31-OCT-2020-4491</t>
  </si>
  <si>
    <t>UNDP GMS October 2020 - Run2 - Journal 4</t>
  </si>
  <si>
    <t>UNDP1-0008727722-31-OCT-2020-4493</t>
  </si>
  <si>
    <t>UNDP1-0008727722-31-OCT-2020-4492</t>
  </si>
  <si>
    <t>UNDP1-0008727730-14-NOV-2020-5031</t>
  </si>
  <si>
    <t>UNDP GMS November 2020 - Run1 - Journal 2</t>
  </si>
  <si>
    <t>UNDP1-0008727730-14-NOV-2020-5029</t>
  </si>
  <si>
    <t>UNDP1-0008727730-14-NOV-2020-5030</t>
  </si>
  <si>
    <t>UNDP1-0008769352-30-NOV-2020-4775</t>
  </si>
  <si>
    <t>13-DEC-2020</t>
  </si>
  <si>
    <t>UNDP GMS November 2020 - Run2 - Journal 4</t>
  </si>
  <si>
    <t>UNDP1-0008769352-30-NOV-2020-4774</t>
  </si>
  <si>
    <t>UNDP1-0008769352-30-NOV-2020-4776</t>
  </si>
  <si>
    <t>UNDP1-0008769360-12-DEC-2020-5571</t>
  </si>
  <si>
    <t>12-DEC-2020</t>
  </si>
  <si>
    <t>UNDP GMS December 2020 - Run1 - Journal 2</t>
  </si>
  <si>
    <t>UNDP1-0008769360-12-DEC-2020-5570</t>
  </si>
  <si>
    <t>UNDP1-0008769360-12-DEC-2020-5569</t>
  </si>
  <si>
    <t>UNDP1-0008769360-12-DEC-2020-5568</t>
  </si>
  <si>
    <t>UNDP1-0008782041-20-DEC-2020-5565</t>
  </si>
  <si>
    <t>20-DEC-2020</t>
  </si>
  <si>
    <t>21-DEC-2020</t>
  </si>
  <si>
    <t>UNDP GMS December 2020 - Run2 - Journal 2</t>
  </si>
  <si>
    <t>UNDP1-0008782041-20-DEC-2020-5568</t>
  </si>
  <si>
    <t>UNDP1-0008782041-20-DEC-2020-5567</t>
  </si>
  <si>
    <t>UNDP1-0008782041-20-DEC-2020-5566</t>
  </si>
  <si>
    <t>UNDP1-0008817342-31-DEC-2020-218</t>
  </si>
  <si>
    <t>Cash arrangements FX Dec20</t>
  </si>
  <si>
    <t>UNDP1-0008817342-31-DEC-2020-3</t>
  </si>
  <si>
    <t>UNDP1-0008817432-31-DEC-2020-4</t>
  </si>
  <si>
    <t>Rental &amp; Maint-Other Office Eq</t>
  </si>
  <si>
    <t>Correction Cost Sharing Deficit constatés sur les projets 00100685, 00105630, 00115308 et 00112597 au 31/12/2020</t>
  </si>
  <si>
    <t>ONL</t>
  </si>
  <si>
    <t>UNDP1-0008823142-31-DEC-2020-4545</t>
  </si>
  <si>
    <t>UNDP GMS December 2020 - Run3 - Journal 5</t>
  </si>
  <si>
    <t>UNDP1-0008823142-31-DEC-2020-4543</t>
  </si>
  <si>
    <t>UNDP1-0008823142-31-DEC-2020-4544</t>
  </si>
  <si>
    <t>UNDP1-0008823142-31-DEC-2020-4546</t>
  </si>
  <si>
    <t>UNDP1-0008824781-31-DEC-2020-2</t>
  </si>
  <si>
    <t>Project Petty Cash _ PPCF</t>
  </si>
  <si>
    <t>UNDP1-0008824781-31-DEC-2020-53</t>
  </si>
  <si>
    <t>UNDP1-0008899697-31-JAN-2021-4348</t>
  </si>
  <si>
    <t>UNDP GMS January 2021 - Journal 3</t>
  </si>
  <si>
    <t>2021 FNA Credit</t>
  </si>
  <si>
    <t>UNDP1-0008899697-31-JAN-2021-4346</t>
  </si>
  <si>
    <t>2021 FNA Debit</t>
  </si>
  <si>
    <t>UNDP1-0008899697-31-JAN-2021-4347</t>
  </si>
  <si>
    <t>UNDP1-0008899706-28-FEB-2021-4501</t>
  </si>
  <si>
    <t>UNDP GMS February 2021 - Journal 3</t>
  </si>
  <si>
    <t>UNDP1-0008899706-28-FEB-2021-4497</t>
  </si>
  <si>
    <t>UNDP1-0008899706-28-FEB-2021-4499</t>
  </si>
  <si>
    <t>UNDP1-0008899706-28-FEB-2021-4500</t>
  </si>
  <si>
    <t>UNDP1-0008899706-28-FEB-2021-4498</t>
  </si>
  <si>
    <t>UNDP1-0008899706-28-FEB-2021-4502</t>
  </si>
  <si>
    <t>UNDP1-0008924963-31-MAR-2021-3300</t>
  </si>
  <si>
    <t>11-APR-2021</t>
  </si>
  <si>
    <t>UNDP GMS March 2021 - Journal 4</t>
  </si>
  <si>
    <t>UNDP1-0008924963-31-MAR-2021-3299</t>
  </si>
  <si>
    <t>UNDP1-0008924963-31-MAR-2021-3301</t>
  </si>
  <si>
    <t>UNDP1-0008924963-31-MAR-2021-3298</t>
  </si>
  <si>
    <t>UNDP1-0008924963-31-MAR-2021-3297</t>
  </si>
  <si>
    <t>UNDP1-0008951419-30-APR-2021-3763</t>
  </si>
  <si>
    <t>04-MAY-2021</t>
  </si>
  <si>
    <t>UNDP GMS April 2021 - Journal 3 - Run1</t>
  </si>
  <si>
    <t>UNDP1-0008951419-30-APR-2021-3762</t>
  </si>
  <si>
    <t>UNDP1-0008951419-30-APR-2021-3758</t>
  </si>
  <si>
    <t>UNDP1-0008951419-30-APR-2021-3759</t>
  </si>
  <si>
    <t>UNDP1-0008951419-30-APR-2021-3765</t>
  </si>
  <si>
    <t>UNDP1-0008951419-30-APR-2021-3764</t>
  </si>
  <si>
    <t>UNDP1-0008951419-30-APR-2021-3761</t>
  </si>
  <si>
    <t>UNDP1-0008951419-30-APR-2021-3760</t>
  </si>
  <si>
    <t>UNDP1-0009001840-30-APR-2021-4332</t>
  </si>
  <si>
    <t>UNDP GMS April 2021 - Journal 2 - Run2</t>
  </si>
  <si>
    <t>UNDP1-0009001840-30-APR-2021-4333</t>
  </si>
  <si>
    <t>UNDP1-0009001840-30-APR-2021-4334</t>
  </si>
  <si>
    <t>UNDP1-0009001840-30-APR-2021-4335</t>
  </si>
  <si>
    <t>UNDP1-0009001850-31-MAY-2021-2405</t>
  </si>
  <si>
    <t>UNDP GMS May 2021 - Journal 4 - Run1</t>
  </si>
  <si>
    <t>UNDP1-0009001850-31-MAY-2021-2406</t>
  </si>
  <si>
    <t>UNDP1-0009001850-31-MAY-2021-2403</t>
  </si>
  <si>
    <t>UNDP1-0009001850-31-MAY-2021-2402</t>
  </si>
  <si>
    <t>UNDP1-0009001850-31-MAY-2021-2404</t>
  </si>
  <si>
    <t>UNDP1-0009001850-31-MAY-2021-2401</t>
  </si>
  <si>
    <t>UNDP1-0009001858-12-JUN-2021-3324</t>
  </si>
  <si>
    <t>UNDP GMS June 2021 - Journal 2 - Run1</t>
  </si>
  <si>
    <t>UNDP1-0009001858-12-JUN-2021-3327</t>
  </si>
  <si>
    <t>UNDP1-0009001858-12-JUN-2021-3322</t>
  </si>
  <si>
    <t>UNDP1-0009001858-12-JUN-2021-3321</t>
  </si>
  <si>
    <t>UNDP1-0009001858-12-JUN-2021-3323</t>
  </si>
  <si>
    <t>UNDP1-0009001858-12-JUN-2021-3326</t>
  </si>
  <si>
    <t>UNDP1-0009001858-12-JUN-2021-3325</t>
  </si>
  <si>
    <t>UNDP1-0009024612-21-JUN-2021-13</t>
  </si>
  <si>
    <t>Hospitality Catering</t>
  </si>
  <si>
    <t>Q2 Hospitality (RBA) - Top 10 - REVIEW FOR CORRECTION. comparison between 2020 Q2 and 2021 Q2. REF.AGENCY ITC/ ULO NUMBER/ZVLP-2300209281-00001-10, REF 74261030 AGENCY ACCT NUMBER M99-74261030-13221-SB-010446.01.01.07-32ZS4</t>
  </si>
  <si>
    <t>UNDP1-0009024612-21-JUN-2021-14</t>
  </si>
  <si>
    <t>TrnWrkshp&amp;Conf - Stipends</t>
  </si>
  <si>
    <t>UNDP1-0009029710-30-JUN-2021-3666</t>
  </si>
  <si>
    <t>UNDP GMS June 2021 - Journal 3 - Run2</t>
  </si>
  <si>
    <t>UNDP1-0009029710-30-JUN-2021-3667</t>
  </si>
  <si>
    <t>UNDP1-0009029710-30-JUN-2021-3668</t>
  </si>
  <si>
    <t>UNDP1-0009029710-30-JUN-2021-3669</t>
  </si>
  <si>
    <t>UNDP1-0009029710-30-JUN-2021-3670</t>
  </si>
  <si>
    <t>UNDP1-0009029710-30-JUN-2021-3671</t>
  </si>
  <si>
    <t>UNDP1-0009029710-30-JUN-2021-3672</t>
  </si>
  <si>
    <t>UNDP1-0009029710-30-JUN-2021-3673</t>
  </si>
  <si>
    <t>UNDP1-0009029710-30-JUN-2021-3674</t>
  </si>
  <si>
    <t>UNDP1-0009065568-31-JUL-2021-2494</t>
  </si>
  <si>
    <t>01-AUG-2021</t>
  </si>
  <si>
    <t>UNDP GMS July 2021 - Journal 3 - Run1</t>
  </si>
  <si>
    <t>UNDP1-0009065568-31-JUL-2021-2495</t>
  </si>
  <si>
    <t>UNDP1-0009065568-31-JUL-2021-2490</t>
  </si>
  <si>
    <t>UNDP1-0009065568-31-JUL-2021-2493</t>
  </si>
  <si>
    <t>UNDP1-0009065568-31-JUL-2021-2492</t>
  </si>
  <si>
    <t>UNDP1-0009065568-31-JUL-2021-2491</t>
  </si>
  <si>
    <t>UNDP1-0009065568-31-JUL-2021-2496</t>
  </si>
  <si>
    <t>UNDP1-0009090819-31-JUL-2021-47</t>
  </si>
  <si>
    <t>Foreign Exch Translation Gain</t>
  </si>
  <si>
    <t>Cash arrangements FX 16108 July 21 - GL Clearance</t>
  </si>
  <si>
    <t>Cash arrangements FX July 21</t>
  </si>
  <si>
    <t>UNDP1-0009090819-31-JUL-2021-14</t>
  </si>
  <si>
    <t>UNDP1-0009100162-31-JUL-2021-4685</t>
  </si>
  <si>
    <t>29-AUG-2021</t>
  </si>
  <si>
    <t>UNDP GMS July 2021 - Journal 2 - Run2</t>
  </si>
  <si>
    <t>UNDP1-0009100162-31-JUL-2021-4686</t>
  </si>
  <si>
    <t>UNDP1-0009100162-31-JUL-2021-4683</t>
  </si>
  <si>
    <t>UNDP1-0009100162-31-JUL-2021-4684</t>
  </si>
  <si>
    <t>UNDP1-0009100172-28-AUG-2021-2308</t>
  </si>
  <si>
    <t>28-AUG-2021</t>
  </si>
  <si>
    <t>UNDP GMS August 2021 - Journal 3 - Run1</t>
  </si>
  <si>
    <t>UNDP1-0009100172-28-AUG-2021-2311</t>
  </si>
  <si>
    <t>UNDP1-0009100172-28-AUG-2021-2309</t>
  </si>
  <si>
    <t>UNDP1-0009100172-28-AUG-2021-2310</t>
  </si>
  <si>
    <t>UNDP1-0009100552-10-AUG-2021-1</t>
  </si>
  <si>
    <t>Asset NBV Transfer</t>
  </si>
  <si>
    <t>Trf_GIN10_Asset 2196_Trf Dept &amp; Project - Journal 1</t>
  </si>
  <si>
    <t>Asset 2196 - RCV</t>
  </si>
  <si>
    <t>AMA</t>
  </si>
  <si>
    <t>UNDP1-0009100554-10-AUG-2021-1</t>
  </si>
  <si>
    <t>Trf_GIN10_Asset 2211_Trf Dept &amp; Project - Journal 1</t>
  </si>
  <si>
    <t>Asset 2211 - RCV</t>
  </si>
  <si>
    <t>UNDP1-0009100567-10-AUG-2021-1</t>
  </si>
  <si>
    <t>Trf_GIN10_Asset 2478_Trf Dept &amp; Project - Journal 1</t>
  </si>
  <si>
    <t>Asset 2478 - RCV</t>
  </si>
  <si>
    <t>UNDP1-0009100572-10-AUG-2021-1</t>
  </si>
  <si>
    <t>Trf_GIN10_Asset 2483_Trf Dept &amp; Project - Journal 1</t>
  </si>
  <si>
    <t>Asset 2483 - RCV</t>
  </si>
  <si>
    <t>UNDP1-0009109694-10-AUG-2021-1</t>
  </si>
  <si>
    <t>Trf_GIN10_Asset 2196_Trf Dept &amp; Project - Journal 2</t>
  </si>
  <si>
    <t>UNDP1-0009109700-10-AUG-2021-1</t>
  </si>
  <si>
    <t>Trf_GIN10_Asset 2211_Trf Dept &amp; Project - Journal 2</t>
  </si>
  <si>
    <t>UNDP1-0009109735-10-AUG-2021-1</t>
  </si>
  <si>
    <t>Trf_GIN10_Asset 2478_Trf Dept &amp; Project - Journal 2</t>
  </si>
  <si>
    <t>UNDP1-0009109744-10-AUG-2021-1</t>
  </si>
  <si>
    <t>Trf_GIN10_Asset 2483_Trf Dept &amp; Project - Journal 2</t>
  </si>
  <si>
    <t>UNDP1-0009118541-31-AUG-2021-2122</t>
  </si>
  <si>
    <t>UNDP GMS August 2021 - Journal 3 - Run2</t>
  </si>
  <si>
    <t>UNDP1-0009118541-31-AUG-2021-2123</t>
  </si>
  <si>
    <t>UNDP1-0009118541-31-AUG-2021-2125</t>
  </si>
  <si>
    <t>UNDP1-0009118541-31-AUG-2021-2124</t>
  </si>
  <si>
    <t>UNDP1-0009137689-31-AUG-2021-369</t>
  </si>
  <si>
    <t>UNDP GMS August 2021 - Journal 1 - Run3</t>
  </si>
  <si>
    <t>UNDP1-0009137689-31-AUG-2021-3059</t>
  </si>
  <si>
    <t>UNDP1-0009167088-30-SEP-2021-2359</t>
  </si>
  <si>
    <t>UNDP GMS September 2021 - Journal 3 - Run3</t>
  </si>
  <si>
    <t>UNDP1-0009167088-30-SEP-2021-2361</t>
  </si>
  <si>
    <t>UNDP1-0009167088-30-SEP-2021-2360</t>
  </si>
  <si>
    <t>UNDP1-0009167088-30-SEP-2021-2363</t>
  </si>
  <si>
    <t>UNDP1-0009167088-30-SEP-2021-2362</t>
  </si>
  <si>
    <t>UNDP1-0009167096-17-OCT-2021-3389</t>
  </si>
  <si>
    <t>UNDP GMS October 2021 - Journal 2 - Run1</t>
  </si>
  <si>
    <t>UNDP1-0009167096-17-OCT-2021-3385</t>
  </si>
  <si>
    <t>UNDP1-0009167096-17-OCT-2021-3386</t>
  </si>
  <si>
    <t>UNDP1-0009167096-17-OCT-2021-3388</t>
  </si>
  <si>
    <t>UNDP1-0009167096-17-OCT-2021-3390</t>
  </si>
  <si>
    <t>UNDP1-0009167096-17-OCT-2021-3387</t>
  </si>
  <si>
    <t>Payroll Jrnl</t>
  </si>
  <si>
    <t>UNDP1-0009172255-20-OCT-2021-6590</t>
  </si>
  <si>
    <t>Natl Personnel Srvcs Agreement</t>
  </si>
  <si>
    <t>RA for NPSA(Jun-Aug 2021)</t>
  </si>
  <si>
    <t>GPA</t>
  </si>
  <si>
    <t>UNDP1-0009172255-20-OCT-2021-6588</t>
  </si>
  <si>
    <t>UNDP1-0009172255-20-OCT-2021-6592</t>
  </si>
  <si>
    <t>UNDP1-0009172255-20-OCT-2021-6222</t>
  </si>
  <si>
    <t>UNDP1-0009172255-20-OCT-2021-6224</t>
  </si>
  <si>
    <t>UNDP1-0009172255-20-OCT-2021-6586</t>
  </si>
  <si>
    <t>UNDP1-0009172255-20-OCT-2021-6220</t>
  </si>
  <si>
    <t>UNDP1-0009172255-20-OCT-2021-6594</t>
  </si>
  <si>
    <t>UNDP1-0009172255-20-OCT-2021-6218</t>
  </si>
  <si>
    <t>UNDP1-0009172255-20-OCT-2021-6216</t>
  </si>
  <si>
    <t>UNDP1-0009172255-20-OCT-2021-6214</t>
  </si>
  <si>
    <t>UNDP1-0009172255-20-OCT-2021-6596</t>
  </si>
  <si>
    <t>UNDP1-0009174140-30-SEP-2021-1</t>
  </si>
  <si>
    <t>Cash arrangements FX Sept21 - Account 16106 (GL Closing)</t>
  </si>
  <si>
    <t>Cash arrangements FX Sept21</t>
  </si>
  <si>
    <t>UNDP1-0009174140-30-SEP-2021-4</t>
  </si>
  <si>
    <t>UNDP1-0009183377-30-SEP-2021-245</t>
  </si>
  <si>
    <t>UNDP GMS September 2021 - Run4</t>
  </si>
  <si>
    <t>UNDP1-0009183377-30-SEP-2021-1647</t>
  </si>
  <si>
    <t>UNDP1-0009197148-20-OCT-2021-3355</t>
  </si>
  <si>
    <t>Rev GLJE 0009172255 for Sep</t>
  </si>
  <si>
    <t>UNDP1-0009197148-20-OCT-2021-3353</t>
  </si>
  <si>
    <t>UNDP1-0009197148-20-OCT-2021-3357</t>
  </si>
  <si>
    <t>UNDP1-0009197148-20-OCT-2021-3359</t>
  </si>
  <si>
    <t>UNDP1-0009197148-20-OCT-2021-3351</t>
  </si>
  <si>
    <t>UNDP1-0009197148-20-OCT-2021-3349</t>
  </si>
  <si>
    <t>UNDP1-AM09121045-27-AUG-2021-20</t>
  </si>
  <si>
    <t>27-AUG-2021</t>
  </si>
  <si>
    <t>Vehicles</t>
  </si>
  <si>
    <t>Asset Adjustments &amp; Transfers</t>
  </si>
  <si>
    <t>AM09121045</t>
  </si>
  <si>
    <t>AM</t>
  </si>
  <si>
    <t>UNDP1-AM09121045-27-AUG-2021-8</t>
  </si>
  <si>
    <t>Heavy Machinery/Equipment</t>
  </si>
  <si>
    <t>UNDP1-AM09121045-27-AUG-2021-18</t>
  </si>
  <si>
    <t>UNDP1-AM09121045-27-AUG-2021-10</t>
  </si>
  <si>
    <t>UNDP1-AM09121046-31-AUG-2021-10</t>
  </si>
  <si>
    <t>Acc Dep -Vehicles</t>
  </si>
  <si>
    <t>AM09121046</t>
  </si>
  <si>
    <t>UNDP1-AM09121046-31-AUG-2021-20</t>
  </si>
  <si>
    <t>UNDP1-AM09121046-31-AUG-2021-17</t>
  </si>
  <si>
    <t>UNDP1-AM09121046-31-AUG-2021-8</t>
  </si>
  <si>
    <t>Acc Dep Heavy Mac &amp; Equip</t>
  </si>
  <si>
    <t>UNDP1-AM09121047-31-AUG-2021-10</t>
  </si>
  <si>
    <t>Dep Exp-Hvy Mac &amp; Equip</t>
  </si>
  <si>
    <t>Depreciation Expense</t>
  </si>
  <si>
    <t>AM09121047</t>
  </si>
  <si>
    <t>UNDP1-AM09121047-31-AUG-2021-9</t>
  </si>
  <si>
    <t>UNDP1-AM09121047-31-AUG-2021-93</t>
  </si>
  <si>
    <t>UNDP1-AM09121047-31-AUG-2021-91</t>
  </si>
  <si>
    <t>UNDP1-AM09121047-31-AUG-2021-15</t>
  </si>
  <si>
    <t>UNDP1-AM09121047-31-AUG-2021-94</t>
  </si>
  <si>
    <t>Dep Exp Owned -Vehicle</t>
  </si>
  <si>
    <t>UNDP1-AM09121047-31-AUG-2021-16</t>
  </si>
  <si>
    <t>UNDP1-AM09121047-31-AUG-2021-92</t>
  </si>
  <si>
    <t>UNDP1-AM09167961-30-SEP-2021-9</t>
  </si>
  <si>
    <t>AM09167961</t>
  </si>
  <si>
    <t>UNDP1-AM09167961-30-SEP-2021-91</t>
  </si>
  <si>
    <t>UNDP1-AM09167961-30-SEP-2021-15</t>
  </si>
  <si>
    <t>UNDP1-AM09167961-30-SEP-2021-93</t>
  </si>
  <si>
    <t>UNDP1-AM09167961-30-SEP-2021-10</t>
  </si>
  <si>
    <t>UNDP1-AM09167961-30-SEP-2021-94</t>
  </si>
  <si>
    <t>UNDP1-AM09167961-30-SEP-2021-92</t>
  </si>
  <si>
    <t>UNDP1-AM09167961-30-SEP-2021-16</t>
  </si>
  <si>
    <t>UNDP1-AM09201162-31-OCT-2021-94</t>
  </si>
  <si>
    <t>AM09201162</t>
  </si>
  <si>
    <t>UNDP1-AM09201162-31-OCT-2021-9</t>
  </si>
  <si>
    <t>UNDP1-AM09201162-31-OCT-2021-16</t>
  </si>
  <si>
    <t>UNDP1-AM09201162-31-OCT-2021-92</t>
  </si>
  <si>
    <t>UNDP1-AM09201162-31-OCT-2021-10</t>
  </si>
  <si>
    <t>UNDP1-AM09201162-31-OCT-2021-15</t>
  </si>
  <si>
    <t>UNDP1-AM09201162-31-OCT-2021-91</t>
  </si>
  <si>
    <t>UNDP1-AM09201162-31-OCT-2021-93</t>
  </si>
  <si>
    <t>UNDP1-CAR8609391-06-JUL-2020-2</t>
  </si>
  <si>
    <t>12-AUG-2020</t>
  </si>
  <si>
    <t>Unbilled AR Contracts</t>
  </si>
  <si>
    <t>Contract Admin Revenue</t>
  </si>
  <si>
    <t>CAR8609391</t>
  </si>
  <si>
    <t>CA</t>
  </si>
  <si>
    <t>UNDP1-CAR8609391-06-JUL-2020-3</t>
  </si>
  <si>
    <t>Contributions</t>
  </si>
  <si>
    <t>UNDP1-CAR8609391-06-JUL-2020-1</t>
  </si>
  <si>
    <t>UNDP1-CAR8609391-06-JUL-2020-4</t>
  </si>
  <si>
    <t>UNDP1-GIN21M01IV-31-JAN-2021-100</t>
  </si>
  <si>
    <t>UNV-Home Leave Travel &amp; Allowa</t>
  </si>
  <si>
    <t>PAY</t>
  </si>
  <si>
    <t>Payroll</t>
  </si>
  <si>
    <t>GIN21M01IV</t>
  </si>
  <si>
    <t>GP</t>
  </si>
  <si>
    <t>UNDP1-GIN21M01IV-31-JAN-2021-115</t>
  </si>
  <si>
    <t>UNV RSA / Exit Allowance</t>
  </si>
  <si>
    <t>UNDP1-GIN21M01IV-31-JAN-2021-85</t>
  </si>
  <si>
    <t>UNVs-Contribution to security</t>
  </si>
  <si>
    <t>UNDP1-GIN21M01IV-31-JAN-2021-79</t>
  </si>
  <si>
    <t>UNV-Global Charges</t>
  </si>
  <si>
    <t>UNDP1-GIN21M01IV-31-JAN-2021-64</t>
  </si>
  <si>
    <t>UNV-Medical Insurance</t>
  </si>
  <si>
    <t>UNDP1-GIN21M01IV-31-JAN-2021-49</t>
  </si>
  <si>
    <t>UNV_Volunteer_Learning</t>
  </si>
  <si>
    <t>UNDP1-GIN21M01IV-31-JAN-2021-30</t>
  </si>
  <si>
    <t>UN Volunteers-Stipend &amp; Allow</t>
  </si>
  <si>
    <t>UNDP1-GIN21M01IV-31-JAN-2021-132</t>
  </si>
  <si>
    <t>UNV_COST_RECOVERY_RECURRING</t>
  </si>
  <si>
    <t>UNDP1-GIN21M01NV-31-JAN-2021-48</t>
  </si>
  <si>
    <t>GIN21M01NV</t>
  </si>
  <si>
    <t>UNDP1-GIN21M01NV-31-JAN-2021-180</t>
  </si>
  <si>
    <t>UNDP1-GIN21M01NV-31-JAN-2021-81</t>
  </si>
  <si>
    <t>UNDP1-GIN21M01NV-31-JAN-2021-214</t>
  </si>
  <si>
    <t>UNDP1-GIN21M01NV-31-JAN-2021-115</t>
  </si>
  <si>
    <t>UNDP1-GIN21M01NV-31-JAN-2021-160</t>
  </si>
  <si>
    <t>UNDP1-GIN21M01NV-31-JAN-2021-149</t>
  </si>
  <si>
    <t>UNDP1-GIN21M01PM-31-JAN-2021-130</t>
  </si>
  <si>
    <t>Annual Leave Expense - NO</t>
  </si>
  <si>
    <t>GIN21M01PM</t>
  </si>
  <si>
    <t>UNDP1-GIN21M01PM-31-JAN-2021-66</t>
  </si>
  <si>
    <t>Salaries - NP Staff</t>
  </si>
  <si>
    <t>UNDP1-GIN21M01PM-31-JAN-2021-106</t>
  </si>
  <si>
    <t>Contrib Joint Staff Pension-NP</t>
  </si>
  <si>
    <t>UNDP1-GIN21M01PM-31-JAN-2021-94</t>
  </si>
  <si>
    <t>Dependency Allowance-NP Staff</t>
  </si>
  <si>
    <t>UNDP1-GIN21M01PM-31-JAN-2021-118</t>
  </si>
  <si>
    <t>Contrib to Med,SocIns-NP Staff</t>
  </si>
  <si>
    <t>UNDP1-GIN21M01PM-31-JAN-2021-216</t>
  </si>
  <si>
    <t>Payroll Mgt Cost Recovery ATLA</t>
  </si>
  <si>
    <t>UNDP1-GIN21M01PM-31-JAN-2021-200</t>
  </si>
  <si>
    <t>Contribution to Security</t>
  </si>
  <si>
    <t>UNDP1-GIN21M01SC-31-JAN-2021-85</t>
  </si>
  <si>
    <t>Contribution to Security SC</t>
  </si>
  <si>
    <t>GIN21M01SC</t>
  </si>
  <si>
    <t>UNDP1-GIN21M01SC-31-JAN-2021-38</t>
  </si>
  <si>
    <t>Service Contracts-Individuals</t>
  </si>
  <si>
    <t>UNDP1-GIN21M02IV-28-FEB-2021-101</t>
  </si>
  <si>
    <t>GIN21M02IV</t>
  </si>
  <si>
    <t>UNDP1-GIN21M02IV-28-FEB-2021-116</t>
  </si>
  <si>
    <t>UNDP1-GIN21M02IV-28-FEB-2021-131</t>
  </si>
  <si>
    <t>UNDP1-GIN21M02IV-28-FEB-2021-29</t>
  </si>
  <si>
    <t>UNDP1-GIN21M02IV-28-FEB-2021-50</t>
  </si>
  <si>
    <t>UNDP1-GIN21M02IV-28-FEB-2021-65</t>
  </si>
  <si>
    <t>UNDP1-GIN21M02IV-28-FEB-2021-80</t>
  </si>
  <si>
    <t>UNDP1-GIN21M02IV-28-FEB-2021-86</t>
  </si>
  <si>
    <t>UNDP1-GIN21M02NV-28-FEB-2021-163</t>
  </si>
  <si>
    <t>GIN21M02NV</t>
  </si>
  <si>
    <t>UNDP1-GIN21M02NV-28-FEB-2021-183</t>
  </si>
  <si>
    <t>UNDP1-GIN21M02NV-28-FEB-2021-118</t>
  </si>
  <si>
    <t>UNDP1-GIN21M02NV-28-FEB-2021-219</t>
  </si>
  <si>
    <t>UNDP1-GIN21M02NV-28-FEB-2021-84</t>
  </si>
  <si>
    <t>UNDP1-GIN21M02NV-28-FEB-2021-50</t>
  </si>
  <si>
    <t>UNDP1-GIN21M02NV-28-FEB-2021-152</t>
  </si>
  <si>
    <t>UNDP1-GIN21M02PM-28-FEB-2021-212</t>
  </si>
  <si>
    <t>GIN21M02PM</t>
  </si>
  <si>
    <t>UNDP1-GIN21M02PM-28-FEB-2021-94</t>
  </si>
  <si>
    <t>UNDP1-GIN21M02PM-28-FEB-2021-67</t>
  </si>
  <si>
    <t>UNDP1-GIN21M02PM-28-FEB-2021-118</t>
  </si>
  <si>
    <t>UNDP1-GIN21M02PM-28-FEB-2021-106</t>
  </si>
  <si>
    <t>UNDP1-GIN21M02PM-28-FEB-2021-130</t>
  </si>
  <si>
    <t>UNDP1-GIN21M02PM-28-FEB-2021-197</t>
  </si>
  <si>
    <t>UNDP1-GIN21M02SC-28-FEB-2021-84</t>
  </si>
  <si>
    <t>GIN21M02SC</t>
  </si>
  <si>
    <t>UNDP1-GIN21M02SC-28-FEB-2021-37</t>
  </si>
  <si>
    <t>UNDP1-GIN21M03IV-31-MAR-2021-125</t>
  </si>
  <si>
    <t>01-APR-2021</t>
  </si>
  <si>
    <t>GIN21M03IV</t>
  </si>
  <si>
    <t>UNDP1-GIN21M03IV-31-MAR-2021-110</t>
  </si>
  <si>
    <t>UNDP1-GIN21M03IV-31-MAR-2021-95</t>
  </si>
  <si>
    <t>UNDP1-GIN21M03IV-31-MAR-2021-80</t>
  </si>
  <si>
    <t>UNDP1-GIN21M03IV-31-MAR-2021-74</t>
  </si>
  <si>
    <t>UNDP1-GIN21M03IV-31-MAR-2021-59</t>
  </si>
  <si>
    <t>UNDP1-GIN21M03IV-31-MAR-2021-44</t>
  </si>
  <si>
    <t>UNDP1-GIN21M03IV-31-MAR-2021-29</t>
  </si>
  <si>
    <t>UNDP1-GIN21M03NV-31-MAR-2021-117</t>
  </si>
  <si>
    <t>GIN21M03NV</t>
  </si>
  <si>
    <t>UNDP1-GIN21M03NV-31-MAR-2021-151</t>
  </si>
  <si>
    <t>UNDP1-GIN21M03NV-31-MAR-2021-49</t>
  </si>
  <si>
    <t>UNDP1-GIN21M03NV-31-MAR-2021-161</t>
  </si>
  <si>
    <t>UNDP1-GIN21M03NV-31-MAR-2021-181</t>
  </si>
  <si>
    <t>UNDP1-GIN21M03NV-31-MAR-2021-219</t>
  </si>
  <si>
    <t>UNDP1-GIN21M03NV-31-MAR-2021-83</t>
  </si>
  <si>
    <t>UNDP1-GIN21M03PM-31-MAR-2021-107</t>
  </si>
  <si>
    <t>GIN21M03PM</t>
  </si>
  <si>
    <t>UNDP1-GIN21M03PM-31-MAR-2021-131</t>
  </si>
  <si>
    <t>UNDP1-GIN21M03PM-31-MAR-2021-95</t>
  </si>
  <si>
    <t>UNDP1-GIN21M03PM-31-MAR-2021-68</t>
  </si>
  <si>
    <t>UNDP1-GIN21M03PM-31-MAR-2021-212</t>
  </si>
  <si>
    <t>UNDP1-GIN21M03PM-31-MAR-2021-119</t>
  </si>
  <si>
    <t>UNDP1-GIN21M03PM-31-MAR-2021-197</t>
  </si>
  <si>
    <t>UNDP1-GIN21M03SC-31-MAR-2021-39</t>
  </si>
  <si>
    <t>GIN21M03SC</t>
  </si>
  <si>
    <t>UNDP1-GIN21M03SC-31-MAR-2021-86</t>
  </si>
  <si>
    <t>UNDP1-GIN21M04IV-30-APR-2021-73</t>
  </si>
  <si>
    <t>GIN21M04IV</t>
  </si>
  <si>
    <t>UNDP1-GIN21M04IV-30-APR-2021-112</t>
  </si>
  <si>
    <t>UNDP1-GIN21M04IV-30-APR-2021-35</t>
  </si>
  <si>
    <t>UNDP1-GIN21M04IV-30-APR-2021-128</t>
  </si>
  <si>
    <t>UNDP1-GIN21M04IV-30-APR-2021-147</t>
  </si>
  <si>
    <t>UNDP1-GIN21M04IV-30-APR-2021-57</t>
  </si>
  <si>
    <t>UNDP1-GIN21M04IV-30-APR-2021-89</t>
  </si>
  <si>
    <t>UNDP1-GIN21M04IV-30-APR-2021-96</t>
  </si>
  <si>
    <t>UNDP1-GIN21M04NV-30-APR-2021-175</t>
  </si>
  <si>
    <t>GIN21M04NV</t>
  </si>
  <si>
    <t>UNDP1-GIN21M04NV-30-APR-2021-208</t>
  </si>
  <si>
    <t>UNDP1-GIN21M04NV-30-APR-2021-81</t>
  </si>
  <si>
    <t>UNDP1-GIN21M04NV-30-APR-2021-48</t>
  </si>
  <si>
    <t>UNDP1-GIN21M04NV-30-APR-2021-147</t>
  </si>
  <si>
    <t>UNDP1-GIN21M04NV-30-APR-2021-156</t>
  </si>
  <si>
    <t>UNDP1-GIN21M04NV-30-APR-2021-114</t>
  </si>
  <si>
    <t>UNDP1-GIN21M04PM-30-APR-2021-65</t>
  </si>
  <si>
    <t>GIN21M04PM</t>
  </si>
  <si>
    <t>UNDP1-GIN21M04PM-30-APR-2021-91</t>
  </si>
  <si>
    <t>UNDP1-GIN21M04PM-30-APR-2021-103</t>
  </si>
  <si>
    <t>UNDP1-GIN21M04PM-30-APR-2021-115</t>
  </si>
  <si>
    <t>UNDP1-GIN21M04PM-30-APR-2021-127</t>
  </si>
  <si>
    <t>UNDP1-GIN21M04PM-30-APR-2021-190</t>
  </si>
  <si>
    <t>UNDP1-GIN21M04PM-30-APR-2021-204</t>
  </si>
  <si>
    <t>UNDP1-GIN21M04SC-30-APR-2021-43</t>
  </si>
  <si>
    <t>GIN21M04SC</t>
  </si>
  <si>
    <t>UNDP1-GIN21M04SC-30-APR-2021-91</t>
  </si>
  <si>
    <t>UNDP1-GIN21M05IV-31-MAY-2021-58</t>
  </si>
  <si>
    <t>GIN21M05IV</t>
  </si>
  <si>
    <t>UNDP1-GIN21M05IV-31-MAY-2021-73</t>
  </si>
  <si>
    <t>UNDP1-GIN21M05IV-31-MAY-2021-43</t>
  </si>
  <si>
    <t>UNDP1-GIN21M05IV-31-MAY-2021-28</t>
  </si>
  <si>
    <t>UNDP1-GIN21M05IV-31-MAY-2021-125</t>
  </si>
  <si>
    <t>UNDP1-GIN21M05IV-31-MAY-2021-110</t>
  </si>
  <si>
    <t>UNDP1-GIN21M05IV-31-MAY-2021-95</t>
  </si>
  <si>
    <t>UNDP1-GIN21M05IV-31-MAY-2021-80</t>
  </si>
  <si>
    <t>UNDP1-GIN21M05NV-31-MAY-2021-52</t>
  </si>
  <si>
    <t>GIN21M05NV</t>
  </si>
  <si>
    <t>UNDP1-GIN21M05NV-31-MAY-2021-157</t>
  </si>
  <si>
    <t>UNDP1-GIN21M05NV-31-MAY-2021-225</t>
  </si>
  <si>
    <t>UNDP1-GIN21M05NV-31-MAY-2021-188</t>
  </si>
  <si>
    <t>UNDP1-GIN21M05NV-31-MAY-2021-87</t>
  </si>
  <si>
    <t>UNDP1-GIN21M05NV-31-MAY-2021-167</t>
  </si>
  <si>
    <t>UNDP1-GIN21M05NV-31-MAY-2021-122</t>
  </si>
  <si>
    <t>UNDP1-GIN21M05PM-31-MAY-2021-205</t>
  </si>
  <si>
    <t>GIN21M05PM</t>
  </si>
  <si>
    <t>UNDP1-GIN21M05PM-31-MAY-2021-221</t>
  </si>
  <si>
    <t>UNDP1-GIN21M05PM-31-MAY-2021-106</t>
  </si>
  <si>
    <t>UNDP1-GIN21M05PM-31-MAY-2021-64</t>
  </si>
  <si>
    <t>UNDP1-GIN21M05PM-31-MAY-2021-132</t>
  </si>
  <si>
    <t>UNDP1-GIN21M05PM-31-MAY-2021-93</t>
  </si>
  <si>
    <t>UNDP1-GIN21M05PM-31-MAY-2021-119</t>
  </si>
  <si>
    <t>UNDP1-GIN21M05SC-31-MAY-2021-46</t>
  </si>
  <si>
    <t>GIN21M05SC</t>
  </si>
  <si>
    <t>UNDP1-GIN21M05SC-31-MAY-2021-94</t>
  </si>
  <si>
    <t>UNDP1-GIN21M06IV-30-JUN-2021-69</t>
  </si>
  <si>
    <t>GIN21M06IV</t>
  </si>
  <si>
    <t>UNDP1-GIN21M06IV-30-JUN-2021-84</t>
  </si>
  <si>
    <t>UNDP1-GIN21M06IV-30-JUN-2021-91</t>
  </si>
  <si>
    <t>UNDP1-GIN21M06IV-30-JUN-2021-106</t>
  </si>
  <si>
    <t>UNDP1-GIN21M06IV-30-JUN-2021-121</t>
  </si>
  <si>
    <t>UNDP1-GIN21M06IV-30-JUN-2021-137</t>
  </si>
  <si>
    <t>UNDP1-GIN21M06IV-30-JUN-2021-30</t>
  </si>
  <si>
    <t>UNDP1-GIN21M06IV-30-JUN-2021-54</t>
  </si>
  <si>
    <t>UNDP1-GIN21M06NV-30-JUN-2021-127</t>
  </si>
  <si>
    <t>GIN21M06NV</t>
  </si>
  <si>
    <t>UNDP1-GIN21M06NV-30-JUN-2021-90</t>
  </si>
  <si>
    <t>UNDP1-GIN21M06NV-30-JUN-2021-164</t>
  </si>
  <si>
    <t>UNDP1-GIN21M06NV-30-JUN-2021-51</t>
  </si>
  <si>
    <t>UNDP1-GIN21M06NV-30-JUN-2021-244</t>
  </si>
  <si>
    <t>UNDP1-GIN21M06NV-30-JUN-2021-203</t>
  </si>
  <si>
    <t>UNDP1-GIN21M06NV-30-JUN-2021-178</t>
  </si>
  <si>
    <t>UNDP1-GIN21M06PM-30-JUN-2021-122</t>
  </si>
  <si>
    <t>GIN21M06PM</t>
  </si>
  <si>
    <t>UNDP1-GIN21M06PM-30-JUN-2021-136</t>
  </si>
  <si>
    <t>UNDP1-GIN21M06PM-30-JUN-2021-200</t>
  </si>
  <si>
    <t>UNDP1-GIN21M06PM-30-JUN-2021-108</t>
  </si>
  <si>
    <t>UNDP1-GIN21M06PM-30-JUN-2021-66</t>
  </si>
  <si>
    <t>UNDP1-GIN21M06PM-30-JUN-2021-215</t>
  </si>
  <si>
    <t>UNDP1-GIN21M06PM-30-JUN-2021-94</t>
  </si>
  <si>
    <t>UNDP1-GIN21M06SC-30-JUN-2021-46</t>
  </si>
  <si>
    <t>GIN21M06SC</t>
  </si>
  <si>
    <t>UNDP1-GIN21M06SC-30-JUN-2021-95</t>
  </si>
  <si>
    <t>UNDP1-GIN21M07IV-31-JUL-2021-65</t>
  </si>
  <si>
    <t>GIN21M07IV</t>
  </si>
  <si>
    <t>UNDP1-GIN21M07IV-31-JUL-2021-86</t>
  </si>
  <si>
    <t>UNDP1-GIN21M07IV-31-JUL-2021-51</t>
  </si>
  <si>
    <t>UNDP1-GIN21M07IV-31-JUL-2021-34</t>
  </si>
  <si>
    <t>UNV Settling-In-Grant</t>
  </si>
  <si>
    <t>UNDP1-GIN21M07IV-31-JUL-2021-29</t>
  </si>
  <si>
    <t>UNDP1-GIN21M07IV-31-JUL-2021-131</t>
  </si>
  <si>
    <t>UNDP1-GIN21M07IV-31-JUL-2021-114</t>
  </si>
  <si>
    <t>UNDP1-GIN21M07IV-31-JUL-2021-100</t>
  </si>
  <si>
    <t>UNDP1-GIN21M07IV-31-JUL-2021-79</t>
  </si>
  <si>
    <t>UNDP1-GIN21M07NV-31-JUL-2021-206</t>
  </si>
  <si>
    <t>GIN21M07NV</t>
  </si>
  <si>
    <t>UNDP1-GIN21M07NV-31-JUL-2021-246</t>
  </si>
  <si>
    <t>UNDP1-GIN21M07NV-31-JUL-2021-166</t>
  </si>
  <si>
    <t>UNDP1-GIN21M07NV-31-JUL-2021-128</t>
  </si>
  <si>
    <t>UNDP1-GIN21M07NV-31-JUL-2021-52</t>
  </si>
  <si>
    <t>UNDP1-GIN21M07NV-31-JUL-2021-180</t>
  </si>
  <si>
    <t>UNDP1-GIN21M07NV-31-JUL-2021-90</t>
  </si>
  <si>
    <t>UNDP1-GIN21M07PM-31-JUL-2021-214</t>
  </si>
  <si>
    <t>GIN21M07PM</t>
  </si>
  <si>
    <t>UNDP1-GIN21M07PM-31-JUL-2021-107</t>
  </si>
  <si>
    <t>UNDP1-GIN21M07PM-31-JUL-2021-63</t>
  </si>
  <si>
    <t>UNDP1-GIN21M07PM-31-JUL-2021-134</t>
  </si>
  <si>
    <t>UNDP1-GIN21M07PM-31-JUL-2021-121</t>
  </si>
  <si>
    <t>UNDP1-GIN21M07PM-31-JUL-2021-93</t>
  </si>
  <si>
    <t>UNDP1-GIN21M07PM-31-JUL-2021-199</t>
  </si>
  <si>
    <t>UNDP1-GIN21M07SC-31-JUL-2021-49</t>
  </si>
  <si>
    <t>GIN21M07SC</t>
  </si>
  <si>
    <t>UNDP1-GIN21M07SC-31-JUL-2021-100</t>
  </si>
  <si>
    <t>UNDP1-GIN21M08IV-31-AUG-2021-58</t>
  </si>
  <si>
    <t>GIN21M08IV</t>
  </si>
  <si>
    <t>UNDP1-GIN21M08IV-31-AUG-2021-79</t>
  </si>
  <si>
    <t>UNDP1-GIN21M08IV-31-AUG-2021-45</t>
  </si>
  <si>
    <t>UNDP1-GIN21M08IV-31-AUG-2021-29</t>
  </si>
  <si>
    <t>UNDP1-GIN21M08IV-31-AUG-2021-120</t>
  </si>
  <si>
    <t>UNDP1-GIN21M08IV-31-AUG-2021-105</t>
  </si>
  <si>
    <t>UNDP1-GIN21M08IV-31-AUG-2021-92</t>
  </si>
  <si>
    <t>UNDP1-GIN21M08IV-31-AUG-2021-71</t>
  </si>
  <si>
    <t>UNDP1-GIN21M08NV-31-AUG-2021-147</t>
  </si>
  <si>
    <t>GIN21M08NV</t>
  </si>
  <si>
    <t>UNDP1-GIN21M08NV-31-AUG-2021-36</t>
  </si>
  <si>
    <t>UNDP1-GIN21M08NV-31-AUG-2021-110</t>
  </si>
  <si>
    <t>UNDP1-GIN21M08NV-31-AUG-2021-85</t>
  </si>
  <si>
    <t>UNDP1-GIN21M08NV-31-AUG-2021-172</t>
  </si>
  <si>
    <t>UNDP1-GIN21M08NV-31-AUG-2021-123</t>
  </si>
  <si>
    <t>UNDP1-GIN21M08NV-31-AUG-2021-60</t>
  </si>
  <si>
    <t>UNDP1-GIN21M08PM-31-AUG-2021-211</t>
  </si>
  <si>
    <t>GIN21M08PM</t>
  </si>
  <si>
    <t>UNDP1-GIN21M08PM-31-AUG-2021-58</t>
  </si>
  <si>
    <t>UNDP1-GIN21M08PM-31-AUG-2021-88</t>
  </si>
  <si>
    <t>UNDP1-GIN21M08PM-31-AUG-2021-102</t>
  </si>
  <si>
    <t>UNDP1-GIN21M08PM-31-AUG-2021-196</t>
  </si>
  <si>
    <t>UNDP1-GIN21M08PM-31-AUG-2021-130</t>
  </si>
  <si>
    <t>UNDP1-GIN21M08PM-31-AUG-2021-116</t>
  </si>
  <si>
    <t>UNDP1-GIN21M08PS-31-AUG-2021-42</t>
  </si>
  <si>
    <t>GIN21M08PS</t>
  </si>
  <si>
    <t>UNDP1-GIN21M09IV-30-SEP-2021-53</t>
  </si>
  <si>
    <t>GIN21M09IV</t>
  </si>
  <si>
    <t>UNDP1-GIN21M09IV-30-SEP-2021-72</t>
  </si>
  <si>
    <t>UNDP1-GIN21M09IV-30-SEP-2021-41</t>
  </si>
  <si>
    <t>UNDP1-GIN21M09IV-30-SEP-2021-27</t>
  </si>
  <si>
    <t>UNDP1-GIN21M09IV-30-SEP-2021-109</t>
  </si>
  <si>
    <t>UNDP1-GIN21M09IV-30-SEP-2021-96</t>
  </si>
  <si>
    <t>UNDP1-GIN21M09IV-30-SEP-2021-84</t>
  </si>
  <si>
    <t>UNDP1-GIN21M09IV-30-SEP-2021-65</t>
  </si>
  <si>
    <t>UNDP1-GIN21M09NV-30-SEP-2021-143</t>
  </si>
  <si>
    <t>GIN21M09NV</t>
  </si>
  <si>
    <t>UNDP1-GIN21M09NV-30-SEP-2021-167</t>
  </si>
  <si>
    <t>UNDP1-GIN21M09NV-30-SEP-2021-107</t>
  </si>
  <si>
    <t>UNDP1-GIN21M09NV-30-SEP-2021-36</t>
  </si>
  <si>
    <t>UNDP1-GIN21M09NV-30-SEP-2021-83</t>
  </si>
  <si>
    <t>UNDP1-GIN21M09NV-30-SEP-2021-120</t>
  </si>
  <si>
    <t>UNDP1-GIN21M09NV-30-SEP-2021-59</t>
  </si>
  <si>
    <t>UNDP1-GIN21M09PM-30-SEP-2021-56</t>
  </si>
  <si>
    <t>GIN21M09PM</t>
  </si>
  <si>
    <t>UNDP1-GIN21M09PM-30-SEP-2021-209</t>
  </si>
  <si>
    <t>UNDP1-GIN21M09PM-30-SEP-2021-86</t>
  </si>
  <si>
    <t>UNDP1-GIN21M09PM-30-SEP-2021-128</t>
  </si>
  <si>
    <t>UNDP1-GIN21M09PM-30-SEP-2021-114</t>
  </si>
  <si>
    <t>UNDP1-GIN21M09PM-30-SEP-2021-100</t>
  </si>
  <si>
    <t>UNDP1-GIN21M09PM-30-SEP-2021-194</t>
  </si>
  <si>
    <t>UNDP1-GIN21M09PS-30-SEP-2021-41</t>
  </si>
  <si>
    <t>GIN21M09PS</t>
  </si>
  <si>
    <t>UNDP1-GIN21M09PS-30-SEP-2021-81</t>
  </si>
  <si>
    <t>UNDP1-GIN21M10IV-31-OCT-2021-63</t>
  </si>
  <si>
    <t>GIN21M10IV</t>
  </si>
  <si>
    <t>UNDP1-GIN21M10IV-31-OCT-2021-57</t>
  </si>
  <si>
    <t>UNDP1-GIN21M10IV-31-OCT-2021-46</t>
  </si>
  <si>
    <t>UNDP1-GIN21M10IV-31-OCT-2021-35</t>
  </si>
  <si>
    <t>UNDP1-GIN21M10IV-31-OCT-2021-24</t>
  </si>
  <si>
    <t>UNDP1-GIN21M10IV-31-OCT-2021-96</t>
  </si>
  <si>
    <t>UNDP1-GIN21M10IV-31-OCT-2021-85</t>
  </si>
  <si>
    <t>UNDP1-GIN21M10IV-31-OCT-2021-74</t>
  </si>
  <si>
    <t>UNDP1-GIN21M10NV-31-OCT-2021-154</t>
  </si>
  <si>
    <t>GIN21M10NV</t>
  </si>
  <si>
    <t>UNDP1-GIN21M10NV-31-OCT-2021-110</t>
  </si>
  <si>
    <t>UNDP1-GIN21M10NV-31-OCT-2021-132</t>
  </si>
  <si>
    <t>UNDP1-GIN21M10NV-31-OCT-2021-98</t>
  </si>
  <si>
    <t>UNDP1-GIN21M10NV-31-OCT-2021-76</t>
  </si>
  <si>
    <t>UNDP1-GIN21M10NV-31-OCT-2021-54</t>
  </si>
  <si>
    <t>UNDP1-GIN21M10NV-31-OCT-2021-32</t>
  </si>
  <si>
    <t>UNDP1-GIN21M10PM-31-OCT-2021-122</t>
  </si>
  <si>
    <t>GIN21M10PM</t>
  </si>
  <si>
    <t>UNDP1-GIN21M10PM-31-OCT-2021-210</t>
  </si>
  <si>
    <t>UNDP1-GIN21M10PM-31-OCT-2021-109</t>
  </si>
  <si>
    <t>UNDP1-GIN21M10PM-31-OCT-2021-194</t>
  </si>
  <si>
    <t>UNDP1-GIN21M10PM-31-OCT-2021-96</t>
  </si>
  <si>
    <t>UNDP1-GIN21M10PM-31-OCT-2021-53</t>
  </si>
  <si>
    <t>UNDP1-GIN21M10PM-31-OCT-2021-83</t>
  </si>
  <si>
    <t>UNDP1-GIN21M10PS-31-OCT-2021-33</t>
  </si>
  <si>
    <t>GIN21M10PS</t>
  </si>
  <si>
    <t>UNDP1-GIN21M10PS-31-OCT-2021-72</t>
  </si>
  <si>
    <t>UNDP1-GINRAM01PM-31-JAN-2021-111</t>
  </si>
  <si>
    <t>Contributions to MAIP</t>
  </si>
  <si>
    <t>GINRAM01PM</t>
  </si>
  <si>
    <t>UNDP1-GINRAM01PM-31-JAN-2021-125</t>
  </si>
  <si>
    <t>Contribution to UN JFA</t>
  </si>
  <si>
    <t>UNDP1-GINRAM01PM-31-JAN-2021-83</t>
  </si>
  <si>
    <t>Contribution to Training</t>
  </si>
  <si>
    <t>UNDP1-GINRAM01PM-31-JAN-2021-170</t>
  </si>
  <si>
    <t>Contributions to ASHI Reserve</t>
  </si>
  <si>
    <t>UNDP1-GINRAM01PM-31-JAN-2021-139</t>
  </si>
  <si>
    <t>Contributions to Appendix D</t>
  </si>
  <si>
    <t>UNDP1-GINRAM01PM-31-JAN-2021-146</t>
  </si>
  <si>
    <t>Separations - NP Staff</t>
  </si>
  <si>
    <t>UNDP1-GINRAM01PM-31-JAN-2021-97</t>
  </si>
  <si>
    <t>Contribution to ICT</t>
  </si>
  <si>
    <t>UNDP1-GINRAM01PM-31-JAN-2021-69</t>
  </si>
  <si>
    <t>Contribution to EOS Benefits</t>
  </si>
  <si>
    <t>UNDP1-GINRAM01SC-31-JAN-2021-26</t>
  </si>
  <si>
    <t>MAIP Premium SC</t>
  </si>
  <si>
    <t>GINRAM01SC</t>
  </si>
  <si>
    <t>UNDP1-GINRAM02PM-28-FEB-2021-97</t>
  </si>
  <si>
    <t>GINRAM02PM</t>
  </si>
  <si>
    <t>UNDP1-GINRAM02PM-28-FEB-2021-69</t>
  </si>
  <si>
    <t>UNDP1-GINRAM02PM-28-FEB-2021-83</t>
  </si>
  <si>
    <t>UNDP1-GINRAM02PM-28-FEB-2021-125</t>
  </si>
  <si>
    <t>UNDP1-GINRAM02PM-28-FEB-2021-170</t>
  </si>
  <si>
    <t>UNDP1-GINRAM02PM-28-FEB-2021-146</t>
  </si>
  <si>
    <t>UNDP1-GINRAM02PM-28-FEB-2021-139</t>
  </si>
  <si>
    <t>UNDP1-GINRAM02PM-28-FEB-2021-111</t>
  </si>
  <si>
    <t>UNDP1-GINRAM02SC-28-FEB-2021-26</t>
  </si>
  <si>
    <t>GINRAM02SC</t>
  </si>
  <si>
    <t>UNDP1-GINRAM03PM-31-MAR-2021-125</t>
  </si>
  <si>
    <t>GINRAM03PM</t>
  </si>
  <si>
    <t>UNDP1-GINRAM03PM-31-MAR-2021-111</t>
  </si>
  <si>
    <t>UNDP1-GINRAM03PM-31-MAR-2021-170</t>
  </si>
  <si>
    <t>UNDP1-GINRAM03PM-31-MAR-2021-69</t>
  </si>
  <si>
    <t>UNDP1-GINRAM03PM-31-MAR-2021-83</t>
  </si>
  <si>
    <t>UNDP1-GINRAM03PM-31-MAR-2021-146</t>
  </si>
  <si>
    <t>UNDP1-GINRAM03PM-31-MAR-2021-139</t>
  </si>
  <si>
    <t>UNDP1-GINRAM03PM-31-MAR-2021-97</t>
  </si>
  <si>
    <t>UNDP1-GINRAM03SC-31-MAR-2021-26</t>
  </si>
  <si>
    <t>GINRAM03SC</t>
  </si>
  <si>
    <t>UNDP1-GINRAM04PM-30-APR-2021-140</t>
  </si>
  <si>
    <t>GINRAM04PM</t>
  </si>
  <si>
    <t>UNDP1-GINRAM04PM-30-APR-2021-94</t>
  </si>
  <si>
    <t>UNDP1-GINRAM04PM-30-APR-2021-81</t>
  </si>
  <si>
    <t>UNDP1-GINRAM04PM-30-APR-2021-107</t>
  </si>
  <si>
    <t>UNDP1-GINRAM04PM-30-APR-2021-68</t>
  </si>
  <si>
    <t>UNDP1-GINRAM04PM-30-APR-2021-162</t>
  </si>
  <si>
    <t>UNDP1-GINRAM04PM-30-APR-2021-133</t>
  </si>
  <si>
    <t>UNDP1-GINRAM04PM-30-APR-2021-120</t>
  </si>
  <si>
    <t>UNDP1-GINRAM04SC-30-APR-2021-27</t>
  </si>
  <si>
    <t>GINRAM04SC</t>
  </si>
  <si>
    <t>UNDP1-GINRAM05PM-31-MAY-2021-69</t>
  </si>
  <si>
    <t>GINRAM05PM</t>
  </si>
  <si>
    <t>UNDP1-GINRAM05PM-31-MAY-2021-84</t>
  </si>
  <si>
    <t>UNDP1-GINRAM05PM-31-MAY-2021-99</t>
  </si>
  <si>
    <t>UNDP1-GINRAM05PM-31-MAY-2021-114</t>
  </si>
  <si>
    <t>UNDP1-GINRAM05PM-31-MAY-2021-129</t>
  </si>
  <si>
    <t>UNDP1-GINRAM05PM-31-MAY-2021-144</t>
  </si>
  <si>
    <t>UNDP1-GINRAM05PM-31-MAY-2021-152</t>
  </si>
  <si>
    <t>UNDP1-GINRAM05PM-31-MAY-2021-178</t>
  </si>
  <si>
    <t>UNDP1-GINRAM05SC-31-MAY-2021-29</t>
  </si>
  <si>
    <t>GINRAM05SC</t>
  </si>
  <si>
    <t>UNDP1-GINRAM06PM-30-JUN-2021-139</t>
  </si>
  <si>
    <t>GINRAM06PM</t>
  </si>
  <si>
    <t>UNDP1-GINRAM06PM-30-JUN-2021-148</t>
  </si>
  <si>
    <t>UNDP1-GINRAM06PM-30-JUN-2021-69</t>
  </si>
  <si>
    <t>UNDP1-GINRAM06PM-30-JUN-2021-97</t>
  </si>
  <si>
    <t>UNDP1-GINRAM06PM-30-JUN-2021-83</t>
  </si>
  <si>
    <t>UNDP1-GINRAM06PM-30-JUN-2021-171</t>
  </si>
  <si>
    <t>UNDP1-GINRAM06PM-30-JUN-2021-125</t>
  </si>
  <si>
    <t>UNDP1-GINRAM06PM-30-JUN-2021-111</t>
  </si>
  <si>
    <t>UNDP1-GINRAM06SC-30-JUN-2021-29</t>
  </si>
  <si>
    <t>GINRAM06SC</t>
  </si>
  <si>
    <t>UNDP1-GINRAM07PM-31-JUL-2021-171</t>
  </si>
  <si>
    <t>GINRAM07PM</t>
  </si>
  <si>
    <t>UNDP1-GINRAM07PM-31-JUL-2021-125</t>
  </si>
  <si>
    <t>UNDP1-GINRAM07PM-31-JUL-2021-139</t>
  </si>
  <si>
    <t>UNDP1-GINRAM07PM-31-JUL-2021-83</t>
  </si>
  <si>
    <t>UNDP1-GINRAM07PM-31-JUL-2021-111</t>
  </si>
  <si>
    <t>UNDP1-GINRAM07PM-31-JUL-2021-148</t>
  </si>
  <si>
    <t>UNDP1-GINRAM07PM-31-JUL-2021-97</t>
  </si>
  <si>
    <t>UNDP1-GINRAM07PM-31-JUL-2021-69</t>
  </si>
  <si>
    <t>UNDP1-GINRAM07SC-31-JUL-2021-30</t>
  </si>
  <si>
    <t>GINRAM07SC</t>
  </si>
  <si>
    <t>UNDP1-GINRAM08PM-31-AUG-2021-139</t>
  </si>
  <si>
    <t>GINRAM08PM</t>
  </si>
  <si>
    <t>UNDP1-GINRAM08PM-31-AUG-2021-148</t>
  </si>
  <si>
    <t>UNDP1-GINRAM08PM-31-AUG-2021-97</t>
  </si>
  <si>
    <t>UNDP1-GINRAM08PM-31-AUG-2021-171</t>
  </si>
  <si>
    <t>UNDP1-GINRAM08PM-31-AUG-2021-125</t>
  </si>
  <si>
    <t>UNDP1-GINRAM08PM-31-AUG-2021-83</t>
  </si>
  <si>
    <t>UNDP1-GINRAM08PM-31-AUG-2021-69</t>
  </si>
  <si>
    <t>UNDP1-GINRAM08PM-31-AUG-2021-111</t>
  </si>
  <si>
    <t>UNDP1-GINRAM09PM-30-SEP-2021-125</t>
  </si>
  <si>
    <t>GINRAM09PM</t>
  </si>
  <si>
    <t>UNDP1-GINRAM09PM-30-SEP-2021-97</t>
  </si>
  <si>
    <t>UNDP1-GINRAM09PM-30-SEP-2021-83</t>
  </si>
  <si>
    <t>UNDP1-GINRAM09PM-30-SEP-2021-69</t>
  </si>
  <si>
    <t>UNDP1-GINRAM09PM-30-SEP-2021-111</t>
  </si>
  <si>
    <t>UNDP1-GINRAM09PM-30-SEP-2021-171</t>
  </si>
  <si>
    <t>UNDP1-GINRAM09PM-30-SEP-2021-148</t>
  </si>
  <si>
    <t>UNDP1-GINRAM09PM-30-SEP-2021-139</t>
  </si>
  <si>
    <t>UNDP1-GINRAM09PS-30-SEP-2021-23</t>
  </si>
  <si>
    <t>GINRAM09PS</t>
  </si>
  <si>
    <t>UNDP1-GINRAM10PM-31-OCT-2021-85</t>
  </si>
  <si>
    <t>GINRAM10PM</t>
  </si>
  <si>
    <t>UNDP1-GINRAM10PM-31-OCT-2021-178</t>
  </si>
  <si>
    <t>UNDP1-GINRAM10PM-31-OCT-2021-153</t>
  </si>
  <si>
    <t>UNDP1-GINRAM10PM-31-OCT-2021-130</t>
  </si>
  <si>
    <t>UNDP1-GINRAM10PM-31-OCT-2021-100</t>
  </si>
  <si>
    <t>UNDP1-GINRAM10PM-31-OCT-2021-115</t>
  </si>
  <si>
    <t>UNDP1-GINRAM10PM-31-OCT-2021-145</t>
  </si>
  <si>
    <t>UNDP1-GINRAM10PM-31-OCT-2021-70</t>
  </si>
  <si>
    <t>UNDP1-GINRAM10PS-31-OCT-2021-21</t>
  </si>
  <si>
    <t>GINRAM10PS</t>
  </si>
  <si>
    <t>UNDP1-PO08949670-30-APR-2021-30</t>
  </si>
  <si>
    <t>01-MAY-2021</t>
  </si>
  <si>
    <t>Receipt Accrual Liability</t>
  </si>
  <si>
    <t>COM</t>
  </si>
  <si>
    <t>Apr 2021 Receipt Accrual</t>
  </si>
  <si>
    <t>PO08949670</t>
  </si>
  <si>
    <t>PO</t>
  </si>
  <si>
    <t>UNDP1-PO08949670-30-APR-2021-29</t>
  </si>
  <si>
    <t>UNDP1-PO08949670-30-APR-2021-23</t>
  </si>
  <si>
    <t>UNDP1-PO08949670-30-APR-2021-32</t>
  </si>
  <si>
    <t>UNDP1-PO08949670-30-APR-2021-49</t>
  </si>
  <si>
    <t>UNDP1-PO08949670-30-APR-2021-56</t>
  </si>
  <si>
    <t>Stationery &amp; other Office Supp</t>
  </si>
  <si>
    <t>UNDP1-PO08949670-30-APR-2021-54</t>
  </si>
  <si>
    <t>Furniture</t>
  </si>
  <si>
    <t>UNDP1-PO08949670-30-APR-2021-55</t>
  </si>
  <si>
    <t>UNDP1-PO08949670-30-APR-2021-57</t>
  </si>
  <si>
    <t>UNDP1-PO08949670-30-APR-2021-31</t>
  </si>
  <si>
    <t>UNDP1-PO08949670-30-APR-2021-33</t>
  </si>
  <si>
    <t>UNDP1-PO08949670-30-APR-2021-53</t>
  </si>
  <si>
    <t>UNDP1-PO08949798-01-MAY-2021-14</t>
  </si>
  <si>
    <t>Reversal Apr 2021 RA</t>
  </si>
  <si>
    <t>PO08949798</t>
  </si>
  <si>
    <t>UNDP1-PO08949798-01-MAY-2021-13</t>
  </si>
  <si>
    <t>UNDP1-PO08949798-01-MAY-2021-12</t>
  </si>
  <si>
    <t>UNDP1-PO08949798-01-MAY-2021-8</t>
  </si>
  <si>
    <t>UNDP1-PO08949798-01-MAY-2021-26</t>
  </si>
  <si>
    <t>UNDP1-PO08949798-01-MAY-2021-31</t>
  </si>
  <si>
    <t>UNDP1-PO08949798-01-MAY-2021-34</t>
  </si>
  <si>
    <t>UNDP1-PO08949798-01-MAY-2021-33</t>
  </si>
  <si>
    <t>UNDP1-PO08949798-01-MAY-2021-32</t>
  </si>
  <si>
    <t>UNDP1-PO08949798-01-MAY-2021-30</t>
  </si>
  <si>
    <t>UNDP1-PO08949798-01-MAY-2021-15</t>
  </si>
  <si>
    <t>UNDP1-PO08949798-01-MAY-2021-16</t>
  </si>
  <si>
    <t>UNDP1-PO08985543-31-MAY-2021-48</t>
  </si>
  <si>
    <t>May 2021 Receipt Accrual</t>
  </si>
  <si>
    <t>PO08985543</t>
  </si>
  <si>
    <t>UNDP1-PO08985543-31-MAY-2021-28</t>
  </si>
  <si>
    <t>UNDP1-PO08985543-31-MAY-2021-15</t>
  </si>
  <si>
    <t>UNDP1-PO08985543-31-MAY-2021-35</t>
  </si>
  <si>
    <t>UNDP1-PO08985684-01-JUN-2021-37</t>
  </si>
  <si>
    <t>Reversal May 2021 RA</t>
  </si>
  <si>
    <t>PO08985684</t>
  </si>
  <si>
    <t>UNDP1-PO08985684-01-JUN-2021-50</t>
  </si>
  <si>
    <t>UNDP1-PO08985684-01-JUN-2021-8</t>
  </si>
  <si>
    <t>UNDP1-PO08985684-01-JUN-2021-21</t>
  </si>
  <si>
    <t>UNDP1-PO09144970-30-SEP-2021-39</t>
  </si>
  <si>
    <t>Acquisition of Communic Equip</t>
  </si>
  <si>
    <t>Sep 2021 Receipt Accrual</t>
  </si>
  <si>
    <t>PO09144970</t>
  </si>
  <si>
    <t>UNDP1-PO09144970-30-SEP-2021-38</t>
  </si>
  <si>
    <t>UNDP1-PO09144970-30-SEP-2021-22</t>
  </si>
  <si>
    <t>UNDP1-PO09144970-30-SEP-2021-21</t>
  </si>
  <si>
    <t>UNDP1-PO09145109-01-OCT-2021-35</t>
  </si>
  <si>
    <t>Reversal Sep 2021 RA</t>
  </si>
  <si>
    <t>PO09145109</t>
  </si>
  <si>
    <t>UNDP1-PO09145109-01-OCT-2021-34</t>
  </si>
  <si>
    <t>UNDP1-PO09145109-01-OCT-2021-50</t>
  </si>
  <si>
    <t>UNDP1-PO09145109-01-OCT-2021-51</t>
  </si>
  <si>
    <t>GIN10-11363-154485-1-2</t>
  </si>
  <si>
    <t>13-AUG-2020</t>
  </si>
  <si>
    <t>Contributions Receivable</t>
  </si>
  <si>
    <t>REV</t>
  </si>
  <si>
    <t>AR08610873</t>
  </si>
  <si>
    <t>AR</t>
  </si>
  <si>
    <t>GIN10-11363-162350-1-2</t>
  </si>
  <si>
    <t>AR09133164</t>
  </si>
  <si>
    <t>Misc Deposits</t>
  </si>
  <si>
    <t>GIN10-5890-1-1</t>
  </si>
  <si>
    <t>24-MAY-2021</t>
  </si>
  <si>
    <t>DJA</t>
  </si>
  <si>
    <t>RELIQUAT ATELIER PCA V#93255</t>
  </si>
  <si>
    <t>AR08984762</t>
  </si>
  <si>
    <t>GIN10-5952-1-1</t>
  </si>
  <si>
    <t>09-AUG-2021</t>
  </si>
  <si>
    <t>RFND PCA V00093786 VIRGINIE</t>
  </si>
  <si>
    <t>AR09075616</t>
  </si>
  <si>
    <t>Billing</t>
  </si>
  <si>
    <t>GIN10-154485-1-1</t>
  </si>
  <si>
    <t>01-AUG-2020</t>
  </si>
  <si>
    <t>Project Level Co-Financing</t>
  </si>
  <si>
    <t>BI08610148</t>
  </si>
  <si>
    <t>BI</t>
  </si>
  <si>
    <t>GIN10-162350-1-1</t>
  </si>
  <si>
    <t>BI09131957</t>
  </si>
  <si>
    <t>Expense Jrnl</t>
  </si>
  <si>
    <t>UNDP1-0000560635-1-1</t>
  </si>
  <si>
    <t>Daily Subsistence Allow-Intl</t>
  </si>
  <si>
    <t>N000069069</t>
  </si>
  <si>
    <t>BARRY IBRAHIMA</t>
  </si>
  <si>
    <t>DSA (Standard)</t>
  </si>
  <si>
    <t>Expense Accrual</t>
  </si>
  <si>
    <t>EX08671885</t>
  </si>
  <si>
    <t>EX</t>
  </si>
  <si>
    <t>UNDP1-0000560635-2-1</t>
  </si>
  <si>
    <t>Travel - Other</t>
  </si>
  <si>
    <t>Miscellaneous</t>
  </si>
  <si>
    <t>UNDP1-0000560641-1-1</t>
  </si>
  <si>
    <t>N000040405</t>
  </si>
  <si>
    <t>MAMADOU DIOULDE BAH</t>
  </si>
  <si>
    <t>UNDP1-0000560641-2-1</t>
  </si>
  <si>
    <t>UNDP1-0000560647-1-1</t>
  </si>
  <si>
    <t>SYMBALY FATOUMATA YARIE</t>
  </si>
  <si>
    <t>UNDP1-0000560651-1-1</t>
  </si>
  <si>
    <t>X000009472</t>
  </si>
  <si>
    <t>DIALLO LAMINE</t>
  </si>
  <si>
    <t>UNDP1-0000560653-1-1</t>
  </si>
  <si>
    <t>N000040416</t>
  </si>
  <si>
    <t>BARRY  ALPHA</t>
  </si>
  <si>
    <t>UNDP1-0000563113-1-1</t>
  </si>
  <si>
    <t>X000040603</t>
  </si>
  <si>
    <t>MOHAMED MOUNIR CAMARA</t>
  </si>
  <si>
    <t>EX08681217</t>
  </si>
  <si>
    <t>UNDP1-0000566535-1-1</t>
  </si>
  <si>
    <t>N000087544</t>
  </si>
  <si>
    <t>JOACHIM OUEDRAOGO</t>
  </si>
  <si>
    <t>EX08698687</t>
  </si>
  <si>
    <t>UNDP1-0000574973-1-1</t>
  </si>
  <si>
    <t>EX08736117</t>
  </si>
  <si>
    <t>UNDP1-0000574973-2-1</t>
  </si>
  <si>
    <t>UNDP1-0000574983-1-1</t>
  </si>
  <si>
    <t>UNDP1-0000574983-2-1</t>
  </si>
  <si>
    <t>UNDP1-0000576529-1-1</t>
  </si>
  <si>
    <t>N000040407</t>
  </si>
  <si>
    <t>MAMADOU LAMINE DIALLO</t>
  </si>
  <si>
    <t>EX08746223</t>
  </si>
  <si>
    <t>UNDP1-0000576552-1-1</t>
  </si>
  <si>
    <t>UNDP1-0000576552-2-1</t>
  </si>
  <si>
    <t>UNDP1-0000576557-1-1</t>
  </si>
  <si>
    <t>UNDP1-0000576570-1-1</t>
  </si>
  <si>
    <t>UNDP1-0000576577-1-1</t>
  </si>
  <si>
    <t>UNDP1-0000576577-2-1</t>
  </si>
  <si>
    <t>UNDP1-0000576591-1-1</t>
  </si>
  <si>
    <t>UNDP1-0000578237-1-1</t>
  </si>
  <si>
    <t>DSA (Adjustments)</t>
  </si>
  <si>
    <t>EX08747369</t>
  </si>
  <si>
    <t>UNDP1-0000580322-1-1</t>
  </si>
  <si>
    <t>X000008644</t>
  </si>
  <si>
    <t>LAHO BANGOURA</t>
  </si>
  <si>
    <t>EX08759478</t>
  </si>
  <si>
    <t>UNDP1-0000580332-1-1</t>
  </si>
  <si>
    <t>X000042793</t>
  </si>
  <si>
    <t>MOHAMED LAMINE CAMARA</t>
  </si>
  <si>
    <t>UNDP1-0000580347-1-1</t>
  </si>
  <si>
    <t>X000042791</t>
  </si>
  <si>
    <t>MAMADOU ILIAS DIALLO</t>
  </si>
  <si>
    <t>UNDP1-0000580369-1-1</t>
  </si>
  <si>
    <t>Daily Subsistence Allow-Local</t>
  </si>
  <si>
    <t>N000080777</t>
  </si>
  <si>
    <t>UNDP1-0000580369-2-1</t>
  </si>
  <si>
    <t>UNDP1-0000580369-3-1</t>
  </si>
  <si>
    <t>UNDP1-0000580699-1-1</t>
  </si>
  <si>
    <t>X000042843</t>
  </si>
  <si>
    <t>MORIBA MAGASSOUBA</t>
  </si>
  <si>
    <t>UNDP1-0000580813-1-1</t>
  </si>
  <si>
    <t>X000042863</t>
  </si>
  <si>
    <t>DAMBA SENY</t>
  </si>
  <si>
    <t>UNDP1-0000585378-1-1</t>
  </si>
  <si>
    <t>02-APR-2021</t>
  </si>
  <si>
    <t>Balance Due to Traveler</t>
  </si>
  <si>
    <t>EX08915163</t>
  </si>
  <si>
    <t>UNDP1-0000586048-1-1</t>
  </si>
  <si>
    <t>UNDP1-0000586051-1-1</t>
  </si>
  <si>
    <t>Supplementary/Reduced DSA</t>
  </si>
  <si>
    <t>UNDP1-0000587820-1-1</t>
  </si>
  <si>
    <t>EX08802422</t>
  </si>
  <si>
    <t>UNDP1-0000587837-1-1</t>
  </si>
  <si>
    <t>UNDP1-0000587837-2-1</t>
  </si>
  <si>
    <t>UNDP1-0000590930-1-1</t>
  </si>
  <si>
    <t>UNDP1-0000590932-1-1</t>
  </si>
  <si>
    <t>UNDP1-0000590934-1-1</t>
  </si>
  <si>
    <t>UNDP1-0000593316-1-1</t>
  </si>
  <si>
    <t>07-FEB-2021</t>
  </si>
  <si>
    <t>EX08850315</t>
  </si>
  <si>
    <t>UNDP1-0000593318-1-1</t>
  </si>
  <si>
    <t>UNDP1-0000593319-1-1</t>
  </si>
  <si>
    <t>UNDP1-0000593324-1-1</t>
  </si>
  <si>
    <t>UNDP1-0000593324-2-1</t>
  </si>
  <si>
    <t>UNDP1-0000593329-1-1</t>
  </si>
  <si>
    <t>UNDP1-0000594066-1-1</t>
  </si>
  <si>
    <t>UNDP1-0000594066-2-1</t>
  </si>
  <si>
    <t>UNDP1-0000594068-1-1</t>
  </si>
  <si>
    <t>HAIDARA ABDOUL LATIF</t>
  </si>
  <si>
    <t>UNDP1-0000594600-1-1</t>
  </si>
  <si>
    <t>SAIKOU OUMAR BARRY</t>
  </si>
  <si>
    <t>UNDP1-0000595112-1-1</t>
  </si>
  <si>
    <t>X000044263</t>
  </si>
  <si>
    <t>DIARIATOU DIALLO</t>
  </si>
  <si>
    <t>EX08850347</t>
  </si>
  <si>
    <t>UNDP1-0000595134-1-1</t>
  </si>
  <si>
    <t>08-FEB-2021</t>
  </si>
  <si>
    <t>X000008009</t>
  </si>
  <si>
    <t>Cynthia Petrigh</t>
  </si>
  <si>
    <t>EX08851346</t>
  </si>
  <si>
    <t>UNDP1-0000596539-1-1</t>
  </si>
  <si>
    <t>15-FEB-2021</t>
  </si>
  <si>
    <t>EX08858264</t>
  </si>
  <si>
    <t>UNDP1-0000596552-1-1</t>
  </si>
  <si>
    <t>16-FEB-2021</t>
  </si>
  <si>
    <t>EX08860247</t>
  </si>
  <si>
    <t>UNDP1-0000598014-1-1</t>
  </si>
  <si>
    <t>20-FEB-2021</t>
  </si>
  <si>
    <t>X000044528</t>
  </si>
  <si>
    <t>IBRAHIMA SYLLA</t>
  </si>
  <si>
    <t>EX08865657</t>
  </si>
  <si>
    <t>UNDP1-0000598054-1-1</t>
  </si>
  <si>
    <t>EX08865664</t>
  </si>
  <si>
    <t>UNDP1-0000603737-1-1</t>
  </si>
  <si>
    <t>19-APR-2021</t>
  </si>
  <si>
    <t>23-APR-2021</t>
  </si>
  <si>
    <t>EX08940312</t>
  </si>
  <si>
    <t>UNDP1-0000605162-1-1</t>
  </si>
  <si>
    <t>EX08923349</t>
  </si>
  <si>
    <t>UNDP1-0000605166-1-1</t>
  </si>
  <si>
    <t>EX08933082</t>
  </si>
  <si>
    <t>UNDP1-0000605405-1-1</t>
  </si>
  <si>
    <t>UNDP1-0000609328-1-1</t>
  </si>
  <si>
    <t>EX08917068</t>
  </si>
  <si>
    <t>UNDP1-0000609328-2-1</t>
  </si>
  <si>
    <t>UNDP1-0000609328-3-1</t>
  </si>
  <si>
    <t>Terminal Manual</t>
  </si>
  <si>
    <t>UNDP1-0000609328-4-1</t>
  </si>
  <si>
    <t>Travel Tickets-International</t>
  </si>
  <si>
    <t>Satguru Travel - Guinea</t>
  </si>
  <si>
    <t>Travel Fare (Air/Surface)</t>
  </si>
  <si>
    <t>UNDP1-0000609396-1-1</t>
  </si>
  <si>
    <t>EX08913098</t>
  </si>
  <si>
    <t>UNDP1-0000618698-1-1</t>
  </si>
  <si>
    <t>13-MAY-2021</t>
  </si>
  <si>
    <t>EX08964735</t>
  </si>
  <si>
    <t>UNDP1-0000619590-1-1</t>
  </si>
  <si>
    <t>19-MAY-2021</t>
  </si>
  <si>
    <t>EX08968684</t>
  </si>
  <si>
    <t>UNDP1-0000619607-1-1</t>
  </si>
  <si>
    <t>DIALLO AMADOU</t>
  </si>
  <si>
    <t>UNDP1-0000619623-1-1</t>
  </si>
  <si>
    <t>18-MAY-2021</t>
  </si>
  <si>
    <t>EX08967053</t>
  </si>
  <si>
    <t>UNDP1-0000619667-1-1</t>
  </si>
  <si>
    <t>UNDP1-0000622813-1-1</t>
  </si>
  <si>
    <t>26-MAY-2021</t>
  </si>
  <si>
    <t>EX08997232</t>
  </si>
  <si>
    <t>UNDP1-0000625673-1-1</t>
  </si>
  <si>
    <t>EX08997241</t>
  </si>
  <si>
    <t>UNDP1-0000633413-1-1</t>
  </si>
  <si>
    <t>EX09039965</t>
  </si>
  <si>
    <t>UNDP1-0000633487-1-1</t>
  </si>
  <si>
    <t>UNDP1-0000633487-2-1</t>
  </si>
  <si>
    <t>UNDP1-0000633504-1-1</t>
  </si>
  <si>
    <t>UNDP1-0000633504-2-1</t>
  </si>
  <si>
    <t>UNDP1-0000633523-1-1</t>
  </si>
  <si>
    <t>UNDP1-0000633599-1-1</t>
  </si>
  <si>
    <t>UNDP1-0000633599-2-1</t>
  </si>
  <si>
    <t>UNDP1-0000633608-1-1</t>
  </si>
  <si>
    <t>UNDP1-0000633614-1-1</t>
  </si>
  <si>
    <t>UNDP1-0000633622-1-1</t>
  </si>
  <si>
    <t>UNDP1-0000633631-1-1</t>
  </si>
  <si>
    <t>N000071387</t>
  </si>
  <si>
    <t>BARRY MAMADOU BAILO</t>
  </si>
  <si>
    <t>UNDP1-0000633739-1-1</t>
  </si>
  <si>
    <t>UNDP1-0000636447-1-1</t>
  </si>
  <si>
    <t>N000042818</t>
  </si>
  <si>
    <t>SAMOURA AMARA</t>
  </si>
  <si>
    <t>EX09042376</t>
  </si>
  <si>
    <t>UNDP1-0000636607-1-1</t>
  </si>
  <si>
    <t>07-AUG-2021</t>
  </si>
  <si>
    <t>EX09074843</t>
  </si>
  <si>
    <t>UNDP1-0000636607-2-1</t>
  </si>
  <si>
    <t>UNDP1-0000636607-3-1</t>
  </si>
  <si>
    <t>Karou Voyages - Guinea</t>
  </si>
  <si>
    <t>UNDP1-0000637822-1-1</t>
  </si>
  <si>
    <t>EX09054392</t>
  </si>
  <si>
    <t>UNDP1-0000637969-1-1</t>
  </si>
  <si>
    <t>EX09045781</t>
  </si>
  <si>
    <t>UNDP1-0000637974-1-1</t>
  </si>
  <si>
    <t>MAMADOU CISSOKO</t>
  </si>
  <si>
    <t>UNDP1-0000637974-2-1</t>
  </si>
  <si>
    <t>UNDP1-0000664097-1-1</t>
  </si>
  <si>
    <t>EX09155534</t>
  </si>
  <si>
    <t>UNDP1-0000664097-2-1</t>
  </si>
  <si>
    <t>UNDP1-0000664105-1-1</t>
  </si>
  <si>
    <t>UNDP1-0000664263-1-1</t>
  </si>
  <si>
    <t>UNDP1-0000664263-2-1</t>
  </si>
  <si>
    <t>UNDP1-0000665287-1-1</t>
  </si>
  <si>
    <t>Expense Close</t>
  </si>
  <si>
    <t>EX09161877</t>
  </si>
  <si>
    <t>UNDP1-0000665490-1-1</t>
  </si>
  <si>
    <t>EX09152517</t>
  </si>
  <si>
    <t>UNDP1-0000665851-1-1</t>
  </si>
  <si>
    <t>EX09158151</t>
  </si>
  <si>
    <t>UNDP1-0000665851-2-1</t>
  </si>
  <si>
    <t>UNDP1-0000665855-1-1</t>
  </si>
  <si>
    <t>UNDP1-0000665896-1-1</t>
  </si>
  <si>
    <t>UNDP1-0000667660-1-1</t>
  </si>
  <si>
    <t>EX09158157</t>
  </si>
  <si>
    <t>UNDP1-0000672790-1-1</t>
  </si>
  <si>
    <t>N000040399</t>
  </si>
  <si>
    <t>ALSENY BANGOURA</t>
  </si>
  <si>
    <t>EX09172423</t>
  </si>
  <si>
    <t>UNDP1-0000682974-1-1</t>
  </si>
  <si>
    <t>EX09208268</t>
  </si>
  <si>
    <t>UNDP1-0000682986-1-1</t>
  </si>
  <si>
    <t>UNDP1-0000683022-1-1</t>
  </si>
  <si>
    <t>EX09203569</t>
  </si>
  <si>
    <t>UNDP1-0000683024-1-1</t>
  </si>
  <si>
    <t>EX09204317</t>
  </si>
  <si>
    <t>UNDP1-0000683182-1-1</t>
  </si>
  <si>
    <t>EX09203944</t>
  </si>
  <si>
    <t>UNDP1-0000683182-2-1</t>
  </si>
  <si>
    <t>(Tous)</t>
  </si>
  <si>
    <t>Étiquettes de lignes</t>
  </si>
  <si>
    <t>(vide)</t>
  </si>
  <si>
    <t>Total général</t>
  </si>
  <si>
    <t>Somme de USD Amount</t>
  </si>
  <si>
    <t>(Plusieurs éléments)</t>
  </si>
  <si>
    <r>
      <rPr>
        <b/>
        <sz val="10"/>
        <color rgb="FF000000"/>
        <rFont val="Calibri"/>
        <family val="2"/>
      </rPr>
      <t xml:space="preserve">Programme des Nations Unies pour le Développement
</t>
    </r>
    <r>
      <rPr>
        <b/>
        <sz val="10"/>
        <color rgb="FF000000"/>
        <rFont val="Calibri"/>
        <family val="2"/>
      </rPr>
      <t xml:space="preserve">Rapport financier intérimaire </t>
    </r>
    <r>
      <rPr>
        <b/>
        <sz val="10"/>
        <color rgb="FF000000"/>
        <rFont val="Calibri"/>
        <family val="2"/>
      </rPr>
      <t xml:space="preserve">Guinea
</t>
    </r>
    <r>
      <rPr>
        <b/>
        <sz val="10"/>
        <color rgb="FF000000"/>
        <rFont val="Calibri"/>
        <family val="2"/>
      </rPr>
      <t xml:space="preserve">au </t>
    </r>
    <r>
      <rPr>
        <b/>
        <sz val="10"/>
        <color rgb="FF000000"/>
        <rFont val="Calibri"/>
        <family val="2"/>
      </rPr>
      <t>17 novembre 2021</t>
    </r>
  </si>
  <si>
    <r>
      <rPr>
        <b/>
        <sz val="9"/>
        <color rgb="FF000000"/>
        <rFont val="Calibri"/>
        <family val="2"/>
      </rPr>
      <t xml:space="preserve">Numéro de référence de la contribution:
</t>
    </r>
    <r>
      <rPr>
        <b/>
        <sz val="9"/>
        <color rgb="FF000000"/>
        <rFont val="Calibri"/>
        <family val="2"/>
      </rPr>
      <t xml:space="preserve">Pays:
</t>
    </r>
    <r>
      <rPr>
        <b/>
        <sz val="9"/>
        <color rgb="FF000000"/>
        <rFont val="Calibri"/>
        <family val="2"/>
      </rPr>
      <t xml:space="preserve">Projet:
</t>
    </r>
    <r>
      <rPr>
        <b/>
        <sz val="9"/>
        <color rgb="FF000000"/>
        <rFont val="Calibri"/>
        <family val="2"/>
      </rPr>
      <t xml:space="preserve">Output:
</t>
    </r>
    <r>
      <rPr>
        <b/>
        <sz val="9"/>
        <color rgb="FF000000"/>
        <rFont val="Calibri"/>
        <family val="2"/>
      </rPr>
      <t xml:space="preserve">Statut du Output:
</t>
    </r>
    <r>
      <rPr>
        <b/>
        <sz val="9"/>
        <color rgb="FF000000"/>
        <rFont val="Calibri"/>
        <family val="2"/>
      </rPr>
      <t>Source de financement:</t>
    </r>
  </si>
  <si>
    <r>
      <rPr>
        <b/>
        <sz val="9"/>
        <color rgb="FF000000"/>
        <rFont val="Calibri"/>
        <family val="2"/>
      </rPr>
      <t xml:space="preserve">00122868
</t>
    </r>
    <r>
      <rPr>
        <b/>
        <sz val="9"/>
        <color rgb="FF000000"/>
        <rFont val="Calibri"/>
        <family val="2"/>
      </rPr>
      <t xml:space="preserve">Guinea
</t>
    </r>
    <r>
      <rPr>
        <b/>
        <sz val="9"/>
        <color rgb="FF000000"/>
        <rFont val="Calibri"/>
        <family val="2"/>
      </rPr>
      <t>00125351</t>
    </r>
    <r>
      <rPr>
        <b/>
        <sz val="9"/>
        <color rgb="FF000000"/>
        <rFont val="Calibri"/>
        <family val="2"/>
      </rPr>
      <t xml:space="preserve"> - </t>
    </r>
    <r>
      <rPr>
        <b/>
        <sz val="9"/>
        <color rgb="FF000000"/>
        <rFont val="Calibri"/>
        <family val="2"/>
      </rPr>
      <t xml:space="preserve">GOUVERNANCE/ETAT DE DROIT ET CONSOLIDATION DE LA PAIX
</t>
    </r>
    <r>
      <rPr>
        <b/>
        <sz val="9"/>
        <color rgb="FF000000"/>
        <rFont val="Calibri"/>
        <family val="2"/>
      </rPr>
      <t>00123044</t>
    </r>
    <r>
      <rPr>
        <b/>
        <sz val="9"/>
        <color rgb="FF000000"/>
        <rFont val="Calibri"/>
        <family val="2"/>
      </rPr>
      <t xml:space="preserve"> - </t>
    </r>
    <r>
      <rPr>
        <b/>
        <sz val="9"/>
        <color rgb="FF000000"/>
        <rFont val="Calibri"/>
        <family val="2"/>
      </rPr>
      <t xml:space="preserve">COORDINATION PROJET PBF
</t>
    </r>
    <r>
      <rPr>
        <b/>
        <sz val="9"/>
        <color rgb="FF000000"/>
        <rFont val="Calibri"/>
        <family val="2"/>
      </rPr>
      <t xml:space="preserve">On Going
</t>
    </r>
    <r>
      <rPr>
        <b/>
        <sz val="9"/>
        <color rgb="FF000000"/>
        <rFont val="Calibri"/>
        <family val="2"/>
      </rPr>
      <t>Programme Cost Sharing</t>
    </r>
  </si>
  <si>
    <t/>
  </si>
  <si>
    <t>(en dollars américains)</t>
  </si>
  <si>
    <t>Années précédentes</t>
  </si>
  <si>
    <t>2021</t>
  </si>
  <si>
    <r>
      <rPr>
        <b/>
        <sz val="9"/>
        <color rgb="FF000000"/>
        <rFont val="Calibri"/>
        <family val="2"/>
      </rPr>
      <t xml:space="preserve">Cumulatif en </t>
    </r>
    <r>
      <rPr>
        <b/>
        <sz val="9"/>
        <color rgb="FF000000"/>
        <rFont val="Calibri"/>
        <family val="2"/>
      </rPr>
      <t>2021</t>
    </r>
  </si>
  <si>
    <t>(1)</t>
  </si>
  <si>
    <t>(2)</t>
  </si>
  <si>
    <t>(3)</t>
  </si>
  <si>
    <t>Revenus</t>
  </si>
  <si>
    <t>Contributions Annuellesᵃ</t>
  </si>
  <si>
    <t>Autres Revenusᵇ</t>
  </si>
  <si>
    <t>Transferts de/vers d'autres fonds</t>
  </si>
  <si>
    <t>Remboursement aux donateurs</t>
  </si>
  <si>
    <t>Total - Revenus</t>
  </si>
  <si>
    <t>Dépenses</t>
  </si>
  <si>
    <t>Traitements salariaux et autres dépenses de personnel</t>
  </si>
  <si>
    <t>Fournitures et consommables</t>
  </si>
  <si>
    <t>Équipements, véhicules et mobiliers, y compris amortissements</t>
  </si>
  <si>
    <t>Services contractuels</t>
  </si>
  <si>
    <t>Voyages</t>
  </si>
  <si>
    <t>Transferts et subventions aux contreparties</t>
  </si>
  <si>
    <t>Frais généraux de fonctionnement et autres coûts directs</t>
  </si>
  <si>
    <t>Sous-total</t>
  </si>
  <si>
    <t>Coûts d'appui au programmeᶜ</t>
  </si>
  <si>
    <t>Total des dépenses</t>
  </si>
  <si>
    <t>Soldeᵈ</t>
  </si>
  <si>
    <t>Dépenses futuresᵉ</t>
  </si>
  <si>
    <t>Valeur des actifs non-amortis et des stocks achetés</t>
  </si>
  <si>
    <t>Engagements contractuels</t>
  </si>
  <si>
    <r>
      <rPr>
        <b/>
        <sz val="9"/>
        <color rgb="FF000000"/>
        <rFont val="Calibri"/>
        <family val="2"/>
      </rPr>
      <t>Comptes Recevables, moins paiements reçus d'avance</t>
    </r>
    <r>
      <rPr>
        <b/>
        <sz val="9"/>
        <color rgb="FF000000"/>
        <rFont val="Calibri"/>
        <family val="2"/>
      </rPr>
      <t>ᵉ</t>
    </r>
  </si>
  <si>
    <t>Moins: Contributions à recevoir des donateurs</t>
  </si>
  <si>
    <t>Ressources disponiblesᶠ</t>
  </si>
  <si>
    <r>
      <rPr>
        <b/>
        <sz val="9"/>
        <color rgb="FF000000"/>
        <rFont val="Calibri"/>
        <family val="2"/>
      </rPr>
      <t>Total des Contributions</t>
    </r>
    <r>
      <rPr>
        <b/>
        <sz val="9"/>
        <color rgb="FF000000"/>
        <rFont val="Calibri"/>
        <family val="2"/>
      </rPr>
      <t xml:space="preserve"> ᵍ</t>
    </r>
  </si>
  <si>
    <t>Total des Contributions Reçues ʰ</t>
  </si>
  <si>
    <r>
      <rPr>
        <b/>
        <sz val="9"/>
        <color rgb="FF000000"/>
        <rFont val="Calibri"/>
        <family val="2"/>
      </rPr>
      <t>Total des montant dus</t>
    </r>
    <r>
      <rPr>
        <b/>
        <sz val="9"/>
        <color rgb="FF000000"/>
        <rFont val="Calibri"/>
        <family val="2"/>
      </rPr>
      <t xml:space="preserve"> ⁱ</t>
    </r>
  </si>
  <si>
    <r>
      <rPr>
        <b/>
        <sz val="9"/>
        <color rgb="FF000000"/>
        <rFont val="Calibri"/>
        <family val="2"/>
      </rPr>
      <t>Revenus Différés et Paiements Reçus d'Avance</t>
    </r>
    <r>
      <rPr>
        <b/>
        <sz val="9"/>
        <color rgb="FF000000"/>
        <rFont val="Calibri"/>
        <family val="2"/>
      </rPr>
      <t xml:space="preserve"> ʲ</t>
    </r>
  </si>
  <si>
    <r>
      <rPr>
        <sz val="8"/>
        <color rgb="FF000000"/>
        <rFont val="Calibri"/>
        <family val="2"/>
      </rPr>
      <t xml:space="preserve">a. Les contributions représentent les revenus comptabilisés selon l'échéancier indiqué dans les accords signés.
</t>
    </r>
    <r>
      <rPr>
        <sz val="8"/>
        <color rgb="FF000000"/>
        <rFont val="Calibri"/>
        <family val="2"/>
      </rPr>
      <t xml:space="preserve">b. Les autres revenus représentent les revenus résultant d’activités diverses.
</t>
    </r>
    <r>
      <rPr>
        <sz val="8"/>
        <color rgb="FF000000"/>
        <rFont val="Calibri"/>
        <family val="2"/>
      </rPr>
      <t xml:space="preserve">c. Le coût de l’appui au programme (indirect) est calculé sur la base des dépenses en excluant les gains et pertes de change.
</t>
    </r>
    <r>
      <rPr>
        <sz val="8"/>
        <color rgb="FF000000"/>
        <rFont val="Calibri"/>
        <family val="2"/>
      </rPr>
      <t xml:space="preserve">d. Le solde de la colonne (2) inclut le solde de la colonne (1).
</t>
    </r>
    <r>
      <rPr>
        <sz val="8"/>
        <color rgb="FF000000"/>
        <rFont val="Calibri"/>
        <family val="2"/>
      </rPr>
      <t>e. Les montants de la colonne (2) correspondent aux soldes à la date du rapport qui sont inclus dans les ressources disponibles. Les montants de la colonne (1) sont présentés uniquement à titre indicatif.</t>
    </r>
  </si>
  <si>
    <r>
      <rPr>
        <sz val="8"/>
        <color rgb="FF000000"/>
        <rFont val="Calibri"/>
        <family val="2"/>
      </rPr>
      <t xml:space="preserve">f. Solde après que les dépenses futures et les contributions à recevoir des donateurs (c'est-à-dire les montants dus) aient été prises en compte.
</t>
    </r>
    <r>
      <rPr>
        <sz val="8"/>
        <color rgb="FF000000"/>
        <rFont val="Calibri"/>
        <family val="2"/>
      </rPr>
      <t xml:space="preserve">g. Valeur total des contributions du donateur à la date de signature des accords.
</t>
    </r>
    <r>
      <rPr>
        <sz val="8"/>
        <color rgb="FF000000"/>
        <rFont val="Calibri"/>
        <family val="2"/>
      </rPr>
      <t xml:space="preserve">h. Total des liquidités reçues à date.
</t>
    </r>
    <r>
      <rPr>
        <sz val="8"/>
        <color rgb="FF000000"/>
        <rFont val="Calibri"/>
        <family val="2"/>
      </rPr>
      <t xml:space="preserve">i. Total des montants dus par les donateurs, incluant les montants passés dus et ceux à recevoir.
</t>
    </r>
    <r>
      <rPr>
        <sz val="8"/>
        <color rgb="FF000000"/>
        <rFont val="Calibri"/>
        <family val="2"/>
      </rPr>
      <t>j. Contributions reçues de donateurs mais à comptabiliser comme revenus seulement aux dates futures d'écheance des paiements.</t>
    </r>
  </si>
  <si>
    <r>
      <rPr>
        <sz val="9"/>
        <color rgb="FF000000"/>
        <rFont val="Calibri"/>
        <family val="2"/>
      </rPr>
      <t>Par la présente, nous certifions que cet état financier de revenus, dépenses et ressources disponibles est correct et que les dépenses encourues sont relatives aux projects pour lesquels les fonds ont été re</t>
    </r>
    <r>
      <rPr>
        <sz val="9"/>
        <color rgb="FF000000"/>
        <rFont val="Calibri"/>
        <family val="2"/>
      </rPr>
      <t>ç</t>
    </r>
    <r>
      <rPr>
        <sz val="9"/>
        <color rgb="FF000000"/>
        <rFont val="Calibri"/>
        <family val="2"/>
      </rPr>
      <t>us.</t>
    </r>
  </si>
  <si>
    <r>
      <rPr>
        <sz val="9"/>
        <color rgb="FF000000"/>
        <rFont val="Calibri"/>
        <family val="2"/>
      </rPr>
      <t xml:space="preserve">Nom:
</t>
    </r>
    <r>
      <rPr>
        <sz val="9"/>
        <color rgb="FF000000"/>
        <rFont val="Calibri"/>
        <family val="2"/>
      </rPr>
      <t>Titre:</t>
    </r>
  </si>
  <si>
    <t>(Date)</t>
  </si>
  <si>
    <t>CATEGORIES</t>
  </si>
  <si>
    <t xml:space="preserve"> Projet Secrétariat - COORDINATION PROJET PBF - 00123044</t>
  </si>
  <si>
    <t xml:space="preserve">Budget </t>
  </si>
  <si>
    <t xml:space="preserve">Décaissement </t>
  </si>
  <si>
    <t>Reliquat</t>
  </si>
  <si>
    <t xml:space="preserve">Solde </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</si>
  <si>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</si>
  <si>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</si>
  <si>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</si>
  <si>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</si>
  <si>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</si>
  <si>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</si>
  <si>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</si>
  <si>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8. Coûts indirects*  </t>
  </si>
  <si>
    <t>TOTAL</t>
  </si>
  <si>
    <t>BUDGET</t>
  </si>
  <si>
    <t>DEPENSES</t>
  </si>
  <si>
    <t>RELIQUAT</t>
  </si>
  <si>
    <t>%</t>
  </si>
  <si>
    <t xml:space="preserve"> SECRETARIAT</t>
  </si>
  <si>
    <t>Total Général</t>
  </si>
  <si>
    <t xml:space="preserve">PO encours </t>
  </si>
  <si>
    <t xml:space="preserve">TOTAL </t>
  </si>
  <si>
    <t>TABLEAU Rapport  Financier  AVEC DELIVERY du 17 Novembre 2021</t>
  </si>
  <si>
    <t>Réquisitions encours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</si>
</sst>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1040C]#,##0.00;\(#,##0.00\);&quot;-&quot;"/>
    <numFmt numFmtId="166" formatCode="_-* #,##0.00\ _€_-;\-* #,##0.00\ _€_-;_-* &quot;-&quot;??\ _€_-;_-@_-"/>
    <numFmt numFmtId="167" formatCode="_-* #,##0\ _€_-;\-* #,##0\ _€_-;_-* &quot;-&quot;??\ _€_-;_-@_-"/>
  </numFmts>
  <fonts count="16">
    <font>
      <sz val="11"/>
      <color theme="1"/>
      <name val="Calibri"/>
      <family val="2"/>
      <scheme val="minor"/>
    </font>
    <font>
      <sz val="11"/>
      <color theme="1"/>
      <name val="Calibri"/>
      <family val="2"/>
      <scheme val="minor"/>
    </font>
    <font>
      <b/>
      <sz val="11"/>
      <color theme="1"/>
      <name val="Calibri"/>
      <family val="2"/>
      <scheme val="minor"/>
    </font>
    <font>
      <sz val="10"/>
      <color rgb="FF000000"/>
      <name val="Arial Unicode MS"/>
    </font>
    <font>
      <sz val="11"/>
      <name val="Calibri"/>
      <family val="2"/>
    </font>
    <font>
      <b/>
      <sz val="10"/>
      <color rgb="FF000000"/>
      <name val="Calibri"/>
      <family val="2"/>
    </font>
    <font>
      <b/>
      <sz val="9"/>
      <color rgb="FF000000"/>
      <name val="Calibri"/>
      <family val="2"/>
    </font>
    <font>
      <sz val="9"/>
      <color rgb="FF000000"/>
      <name val="Calibri"/>
      <family val="2"/>
    </font>
    <font>
      <sz val="8"/>
      <color rgb="FF000000"/>
      <name val="Calibri"/>
      <family val="2"/>
    </font>
    <font>
      <b/>
      <sz val="10"/>
      <name val="Calibri"/>
      <family val="2"/>
    </font>
    <font>
      <sz val="11"/>
      <name val="Calibri"/>
      <family val="2"/>
      <scheme val="minor"/>
    </font>
    <font>
      <sz val="10"/>
      <name val="Times New Roman"/>
      <family val="1"/>
    </font>
    <font>
      <sz val="10"/>
      <name val="Calibri"/>
      <family val="2"/>
    </font>
    <font>
      <b/>
      <sz val="10"/>
      <name val="Times New Roman"/>
      <family val="1"/>
    </font>
    <font>
      <b/>
      <sz val="11"/>
      <name val="Calibri"/>
      <family val="2"/>
      <scheme val="minor"/>
    </font>
    <font>
      <b/>
      <sz val="11"/>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3" fillId="0" borderId="0" xfId="0" applyFont="1" applyAlignment="1">
      <alignment vertical="center"/>
    </xf>
    <xf numFmtId="15" fontId="0" fillId="0" borderId="0" xfId="0" applyNumberFormat="1"/>
    <xf numFmtId="43" fontId="0" fillId="0" borderId="0" xfId="1" applyFont="1"/>
    <xf numFmtId="164" fontId="0" fillId="0" borderId="0" xfId="1" applyNumberFormat="1" applyFont="1"/>
    <xf numFmtId="0" fontId="0" fillId="0" borderId="0" xfId="0" pivotButton="1"/>
    <xf numFmtId="0" fontId="0" fillId="0" borderId="0" xfId="0" applyAlignment="1">
      <alignment horizontal="left"/>
    </xf>
    <xf numFmtId="0" fontId="4" fillId="0" borderId="0" xfId="0" applyFont="1"/>
    <xf numFmtId="43" fontId="11" fillId="3" borderId="15" xfId="1" applyFont="1" applyFill="1" applyBorder="1" applyAlignment="1">
      <alignment horizontal="right" vertical="center" wrapText="1"/>
    </xf>
    <xf numFmtId="43" fontId="10" fillId="3" borderId="15" xfId="1" applyFont="1" applyFill="1" applyBorder="1" applyAlignment="1">
      <alignment horizontal="center" vertical="center" wrapText="1"/>
    </xf>
    <xf numFmtId="43" fontId="12" fillId="3" borderId="15" xfId="1" applyFont="1" applyFill="1" applyBorder="1" applyAlignment="1">
      <alignment horizontal="right" vertical="center" wrapText="1"/>
    </xf>
    <xf numFmtId="43" fontId="10" fillId="3" borderId="15" xfId="1" applyFont="1" applyFill="1" applyBorder="1" applyAlignment="1">
      <alignment vertical="center" wrapText="1"/>
    </xf>
    <xf numFmtId="166" fontId="12" fillId="3" borderId="15" xfId="0" applyNumberFormat="1" applyFont="1" applyFill="1" applyBorder="1" applyAlignment="1">
      <alignment horizontal="right" vertical="center" wrapText="1"/>
    </xf>
    <xf numFmtId="0" fontId="10" fillId="3" borderId="15" xfId="0" applyFont="1" applyFill="1" applyBorder="1"/>
    <xf numFmtId="0" fontId="12" fillId="3" borderId="15" xfId="0" applyFont="1" applyFill="1" applyBorder="1" applyAlignment="1">
      <alignment horizontal="right" vertical="center" wrapText="1"/>
    </xf>
    <xf numFmtId="43" fontId="13" fillId="3" borderId="15" xfId="1" applyFont="1" applyFill="1" applyBorder="1" applyAlignment="1">
      <alignment horizontal="right" vertical="center" wrapText="1"/>
    </xf>
    <xf numFmtId="0" fontId="2" fillId="0" borderId="12"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6" xfId="0" applyFont="1" applyBorder="1"/>
    <xf numFmtId="43" fontId="0" fillId="0" borderId="13" xfId="1" applyFont="1" applyBorder="1"/>
    <xf numFmtId="43" fontId="0" fillId="0" borderId="16" xfId="1" applyFont="1" applyBorder="1"/>
    <xf numFmtId="43" fontId="0" fillId="0" borderId="14" xfId="1" applyFont="1" applyBorder="1"/>
    <xf numFmtId="2" fontId="0" fillId="0" borderId="16" xfId="0" applyNumberFormat="1" applyBorder="1" applyAlignment="1">
      <alignment horizontal="center"/>
    </xf>
    <xf numFmtId="0" fontId="2" fillId="0" borderId="12" xfId="0" applyFont="1" applyBorder="1"/>
    <xf numFmtId="166" fontId="0" fillId="0" borderId="16" xfId="0" applyNumberFormat="1" applyBorder="1"/>
    <xf numFmtId="2" fontId="0" fillId="0" borderId="17" xfId="0" applyNumberFormat="1" applyBorder="1" applyAlignment="1">
      <alignment horizontal="center"/>
    </xf>
    <xf numFmtId="0" fontId="2" fillId="4" borderId="12" xfId="0" applyFont="1" applyFill="1" applyBorder="1"/>
    <xf numFmtId="166" fontId="0" fillId="4" borderId="16" xfId="0" applyNumberFormat="1" applyFill="1" applyBorder="1"/>
    <xf numFmtId="9" fontId="0" fillId="4" borderId="17" xfId="2" applyFont="1" applyFill="1" applyBorder="1" applyAlignment="1">
      <alignment horizontal="center"/>
    </xf>
    <xf numFmtId="166" fontId="0" fillId="0" borderId="0" xfId="0" applyNumberFormat="1"/>
    <xf numFmtId="43" fontId="0" fillId="0" borderId="0" xfId="1" applyFont="1" applyAlignment="1">
      <alignment horizontal="center"/>
    </xf>
    <xf numFmtId="2" fontId="0" fillId="5" borderId="22" xfId="0" applyNumberFormat="1" applyFill="1" applyBorder="1" applyAlignment="1">
      <alignment horizontal="center"/>
    </xf>
    <xf numFmtId="166" fontId="0" fillId="5" borderId="22" xfId="0" applyNumberFormat="1" applyFill="1" applyBorder="1"/>
    <xf numFmtId="0" fontId="0" fillId="5" borderId="22" xfId="0" applyFill="1" applyBorder="1"/>
    <xf numFmtId="43" fontId="0" fillId="5" borderId="22" xfId="0" applyNumberFormat="1" applyFill="1" applyBorder="1"/>
    <xf numFmtId="43" fontId="0" fillId="5" borderId="22" xfId="1" applyFont="1" applyFill="1" applyBorder="1"/>
    <xf numFmtId="0" fontId="0" fillId="5" borderId="18" xfId="0" applyFill="1" applyBorder="1"/>
    <xf numFmtId="0" fontId="15" fillId="6" borderId="23" xfId="0" applyFont="1" applyFill="1" applyBorder="1"/>
    <xf numFmtId="166" fontId="15" fillId="6" borderId="24" xfId="0" applyNumberFormat="1" applyFont="1" applyFill="1" applyBorder="1"/>
    <xf numFmtId="0" fontId="15" fillId="6" borderId="24" xfId="0" applyFont="1" applyFill="1" applyBorder="1"/>
    <xf numFmtId="9" fontId="15" fillId="6" borderId="25" xfId="2" applyFont="1" applyFill="1" applyBorder="1" applyAlignment="1">
      <alignment horizontal="center"/>
    </xf>
    <xf numFmtId="0" fontId="11" fillId="3" borderId="29" xfId="0" applyFont="1" applyFill="1" applyBorder="1" applyAlignment="1">
      <alignment vertical="center" wrapText="1"/>
    </xf>
    <xf numFmtId="43" fontId="11" fillId="3" borderId="30" xfId="1" applyFont="1" applyFill="1" applyBorder="1" applyAlignment="1">
      <alignment horizontal="right" vertical="center" wrapText="1"/>
    </xf>
    <xf numFmtId="43" fontId="10" fillId="3" borderId="30" xfId="1" applyFont="1" applyFill="1" applyBorder="1" applyAlignment="1">
      <alignment horizontal="center" vertical="center" wrapText="1"/>
    </xf>
    <xf numFmtId="0" fontId="11" fillId="3" borderId="30" xfId="0" applyFont="1" applyFill="1" applyBorder="1" applyAlignment="1">
      <alignment horizontal="right" vertical="center" wrapText="1"/>
    </xf>
    <xf numFmtId="166" fontId="12" fillId="3" borderId="30" xfId="0" applyNumberFormat="1" applyFont="1" applyFill="1" applyBorder="1" applyAlignment="1">
      <alignment horizontal="right" vertical="center" wrapText="1"/>
    </xf>
    <xf numFmtId="166" fontId="10" fillId="3" borderId="31" xfId="0" applyNumberFormat="1" applyFont="1" applyFill="1" applyBorder="1" applyAlignment="1">
      <alignment vertical="center"/>
    </xf>
    <xf numFmtId="0" fontId="11" fillId="3" borderId="32" xfId="0" applyFont="1" applyFill="1" applyBorder="1" applyAlignment="1">
      <alignment vertical="center" wrapText="1"/>
    </xf>
    <xf numFmtId="166" fontId="10" fillId="3" borderId="33" xfId="0" applyNumberFormat="1" applyFont="1" applyFill="1" applyBorder="1" applyAlignment="1">
      <alignment vertical="center"/>
    </xf>
    <xf numFmtId="0" fontId="13" fillId="3" borderId="32" xfId="0" applyFont="1" applyFill="1" applyBorder="1" applyAlignment="1">
      <alignment vertical="center" wrapText="1"/>
    </xf>
    <xf numFmtId="0" fontId="9" fillId="3" borderId="35" xfId="0" applyFont="1" applyFill="1" applyBorder="1" applyAlignment="1">
      <alignment horizontal="center" vertical="center" wrapText="1"/>
    </xf>
    <xf numFmtId="0" fontId="14" fillId="3" borderId="36" xfId="0" applyFont="1" applyFill="1" applyBorder="1" applyAlignment="1">
      <alignment horizontal="center" vertical="center"/>
    </xf>
    <xf numFmtId="0" fontId="11" fillId="3" borderId="40" xfId="0" applyFont="1" applyFill="1" applyBorder="1" applyAlignment="1">
      <alignment vertical="center" wrapText="1"/>
    </xf>
    <xf numFmtId="43" fontId="11" fillId="3" borderId="28" xfId="1" applyFont="1" applyFill="1" applyBorder="1" applyAlignment="1">
      <alignment horizontal="right" vertical="center" wrapText="1"/>
    </xf>
    <xf numFmtId="43" fontId="10" fillId="3" borderId="28" xfId="1" applyFont="1" applyFill="1" applyBorder="1" applyAlignment="1">
      <alignment horizontal="center" vertical="center" wrapText="1"/>
    </xf>
    <xf numFmtId="166" fontId="12" fillId="3" borderId="28" xfId="0" applyNumberFormat="1" applyFont="1" applyFill="1" applyBorder="1" applyAlignment="1">
      <alignment horizontal="right" vertical="center" wrapText="1"/>
    </xf>
    <xf numFmtId="166" fontId="10" fillId="3" borderId="41" xfId="0" applyNumberFormat="1" applyFont="1" applyFill="1" applyBorder="1" applyAlignment="1">
      <alignment vertical="center"/>
    </xf>
    <xf numFmtId="0" fontId="13" fillId="3" borderId="19" xfId="0" applyFont="1" applyFill="1" applyBorder="1" applyAlignment="1">
      <alignment vertical="center" wrapText="1"/>
    </xf>
    <xf numFmtId="166" fontId="13" fillId="3" borderId="20" xfId="1" applyNumberFormat="1" applyFont="1" applyFill="1" applyBorder="1" applyAlignment="1">
      <alignment horizontal="right" vertical="center" wrapText="1"/>
    </xf>
    <xf numFmtId="43" fontId="10" fillId="3" borderId="20" xfId="1" applyFont="1" applyFill="1" applyBorder="1" applyAlignment="1">
      <alignment horizontal="center" vertical="center" wrapText="1"/>
    </xf>
    <xf numFmtId="167" fontId="13" fillId="3" borderId="20" xfId="1" applyNumberFormat="1" applyFont="1" applyFill="1" applyBorder="1" applyAlignment="1">
      <alignment horizontal="right" vertical="center" wrapText="1"/>
    </xf>
    <xf numFmtId="43" fontId="13" fillId="3" borderId="20" xfId="1" applyFont="1" applyFill="1" applyBorder="1" applyAlignment="1">
      <alignment horizontal="right" vertical="center" wrapText="1"/>
    </xf>
    <xf numFmtId="166" fontId="9" fillId="3" borderId="20" xfId="0" applyNumberFormat="1" applyFont="1" applyFill="1" applyBorder="1" applyAlignment="1">
      <alignment horizontal="right" vertical="center" wrapText="1"/>
    </xf>
    <xf numFmtId="166" fontId="14" fillId="3" borderId="21" xfId="0" applyNumberFormat="1" applyFont="1" applyFill="1" applyBorder="1" applyAlignment="1">
      <alignment vertical="center"/>
    </xf>
    <xf numFmtId="0" fontId="7" fillId="0" borderId="0" xfId="0" applyFont="1" applyAlignment="1">
      <alignment vertical="top" wrapText="1" readingOrder="1"/>
    </xf>
    <xf numFmtId="0" fontId="4" fillId="0" borderId="0" xfId="0" applyFont="1"/>
    <xf numFmtId="0" fontId="7" fillId="0" borderId="7" xfId="0" applyFont="1" applyBorder="1" applyAlignment="1">
      <alignment horizontal="left" vertical="top" wrapText="1" readingOrder="1"/>
    </xf>
    <xf numFmtId="0" fontId="4" fillId="0" borderId="7" xfId="0" applyFont="1" applyBorder="1" applyAlignment="1">
      <alignment vertical="top" wrapText="1"/>
    </xf>
    <xf numFmtId="0" fontId="7" fillId="0" borderId="7" xfId="0" applyFont="1" applyBorder="1" applyAlignment="1">
      <alignment horizontal="center" vertical="top" wrapText="1" readingOrder="1"/>
    </xf>
    <xf numFmtId="0" fontId="6" fillId="0" borderId="0" xfId="0" applyFont="1" applyAlignment="1">
      <alignment vertical="top" wrapText="1" readingOrder="1"/>
    </xf>
    <xf numFmtId="165" fontId="7" fillId="0" borderId="1" xfId="0" applyNumberFormat="1" applyFont="1" applyBorder="1" applyAlignment="1">
      <alignment vertical="top" wrapText="1" readingOrder="1"/>
    </xf>
    <xf numFmtId="0" fontId="4" fillId="0" borderId="2" xfId="0" applyFont="1" applyBorder="1" applyAlignment="1">
      <alignment vertical="top" wrapText="1"/>
    </xf>
    <xf numFmtId="0" fontId="4" fillId="0" borderId="3" xfId="0" applyFont="1" applyBorder="1" applyAlignment="1">
      <alignment vertical="top" wrapText="1"/>
    </xf>
    <xf numFmtId="0" fontId="8" fillId="0" borderId="0" xfId="0" applyFont="1" applyAlignment="1">
      <alignment vertical="top" wrapText="1" readingOrder="1"/>
    </xf>
    <xf numFmtId="165" fontId="7" fillId="0" borderId="4" xfId="0" applyNumberFormat="1" applyFont="1" applyBorder="1" applyAlignment="1">
      <alignment vertical="top" wrapText="1" readingOrder="1"/>
    </xf>
    <xf numFmtId="0" fontId="4" fillId="0" borderId="5" xfId="0" applyFont="1" applyBorder="1" applyAlignment="1">
      <alignment vertical="top" wrapText="1"/>
    </xf>
    <xf numFmtId="165" fontId="7" fillId="0" borderId="0" xfId="0" applyNumberFormat="1" applyFont="1" applyAlignment="1">
      <alignment vertical="top" wrapText="1" readingOrder="1"/>
    </xf>
    <xf numFmtId="165" fontId="7" fillId="0" borderId="9" xfId="0" applyNumberFormat="1" applyFont="1" applyBorder="1" applyAlignment="1">
      <alignment vertical="top" wrapText="1" readingOrder="1"/>
    </xf>
    <xf numFmtId="0" fontId="4" fillId="0" borderId="10" xfId="0" applyFont="1" applyBorder="1" applyAlignment="1">
      <alignment vertical="top" wrapText="1"/>
    </xf>
    <xf numFmtId="0" fontId="4" fillId="0" borderId="11" xfId="0" applyFont="1" applyBorder="1" applyAlignment="1">
      <alignment vertical="top" wrapText="1"/>
    </xf>
    <xf numFmtId="165" fontId="7" fillId="0" borderId="10" xfId="0" applyNumberFormat="1" applyFont="1" applyBorder="1" applyAlignment="1">
      <alignment vertical="top" wrapText="1" readingOrder="1"/>
    </xf>
    <xf numFmtId="0" fontId="7" fillId="0" borderId="4" xfId="0" applyFont="1" applyBorder="1" applyAlignment="1">
      <alignment vertical="top" wrapText="1" readingOrder="1"/>
    </xf>
    <xf numFmtId="165" fontId="7" fillId="0" borderId="6" xfId="0" applyNumberFormat="1" applyFont="1" applyBorder="1" applyAlignment="1">
      <alignment vertical="top" wrapText="1" readingOrder="1"/>
    </xf>
    <xf numFmtId="0" fontId="4" fillId="0" borderId="8" xfId="0" applyFont="1" applyBorder="1" applyAlignment="1">
      <alignment vertical="top" wrapText="1"/>
    </xf>
    <xf numFmtId="165" fontId="7" fillId="0" borderId="7" xfId="0" applyNumberFormat="1" applyFont="1" applyBorder="1" applyAlignment="1">
      <alignment vertical="top" wrapText="1" readingOrder="1"/>
    </xf>
    <xf numFmtId="0" fontId="7" fillId="0" borderId="6" xfId="0" applyFont="1" applyBorder="1" applyAlignment="1">
      <alignment vertical="top" wrapText="1" readingOrder="1"/>
    </xf>
    <xf numFmtId="0" fontId="7" fillId="0" borderId="7" xfId="0" applyFont="1" applyBorder="1" applyAlignment="1">
      <alignment vertical="top" wrapText="1" readingOrder="1"/>
    </xf>
    <xf numFmtId="0" fontId="6" fillId="0" borderId="1" xfId="0" applyFont="1" applyBorder="1" applyAlignment="1">
      <alignment horizontal="center" vertical="top" wrapText="1" readingOrder="1"/>
    </xf>
    <xf numFmtId="0" fontId="5" fillId="0" borderId="0" xfId="0" applyFont="1" applyAlignment="1">
      <alignment horizontal="center" vertical="center" wrapText="1" readingOrder="1"/>
    </xf>
    <xf numFmtId="0" fontId="7" fillId="0" borderId="0" xfId="0" applyFont="1" applyAlignment="1">
      <alignment horizontal="center" vertical="top" wrapText="1" readingOrder="1"/>
    </xf>
    <xf numFmtId="0" fontId="2" fillId="2" borderId="26" xfId="0" applyFont="1" applyFill="1" applyBorder="1" applyAlignment="1">
      <alignment horizontal="center"/>
    </xf>
    <xf numFmtId="0" fontId="2" fillId="2" borderId="27" xfId="0" applyFont="1" applyFill="1" applyBorder="1" applyAlignment="1">
      <alignment horizontal="center"/>
    </xf>
    <xf numFmtId="0" fontId="2" fillId="2" borderId="22" xfId="0" applyFont="1" applyFill="1" applyBorder="1" applyAlignment="1">
      <alignment horizontal="center"/>
    </xf>
    <xf numFmtId="0" fontId="9" fillId="3" borderId="29"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579144</xdr:colOff>
      <xdr:row>2</xdr:row>
      <xdr:rowOff>800100</xdr:rowOff>
    </xdr:to>
    <xdr:pic>
      <xdr:nvPicPr>
        <xdr:cNvPr id="2" name="Picture 1">
          <a:extLst>
            <a:ext uri="{FF2B5EF4-FFF2-40B4-BE49-F238E27FC236}">
              <a16:creationId xmlns:a16="http://schemas.microsoft.com/office/drawing/2014/main" id="{4684F5A4-4E3F-4E8A-9C40-53F4F28F7FFA}"/>
            </a:ext>
          </a:extLst>
        </xdr:cNvPr>
        <xdr:cNvPicPr/>
      </xdr:nvPicPr>
      <xdr:blipFill>
        <a:blip xmlns:r="http://schemas.openxmlformats.org/officeDocument/2006/relationships" r:embed="rId1" cstate="print"/>
        <a:stretch>
          <a:fillRect/>
        </a:stretch>
      </xdr:blipFill>
      <xdr:spPr>
        <a:xfrm>
          <a:off x="5441950" y="0"/>
          <a:ext cx="579144" cy="15494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madou Diouldé BAH" refreshedDate="44517.809364930552" createdVersion="6" refreshedVersion="6" minRefreshableVersion="3" recordCount="799" xr:uid="{2D94A1E3-D18A-44CE-B05C-884C28DB6A3E}">
  <cacheSource type="worksheet">
    <worksheetSource ref="A1:AF800" sheet="DEPENSES SP 17.11.21"/>
  </cacheSource>
  <cacheFields count="32">
    <cacheField name="Transaction Type" numFmtId="0">
      <sharedItems count="9">
        <s v="Voucher"/>
        <s v="AP Jrnl Vchr"/>
        <s v="Projects Jrnl"/>
        <s v="GL Journal"/>
        <s v="Payroll Jrnl"/>
        <s v="Contributions"/>
        <s v="Misc Deposits"/>
        <s v="Billing"/>
        <s v="Expense Jrnl"/>
      </sharedItems>
    </cacheField>
    <cacheField name="Transaction Id" numFmtId="0">
      <sharedItems/>
    </cacheField>
    <cacheField name="Accounting Date" numFmtId="0">
      <sharedItems containsDate="1" containsMixedTypes="1" minDate="2020-07-06T00:00:00" maxDate="2021-11-16T00:00:00" count="113">
        <d v="2020-09-30T00:00:00"/>
        <d v="2020-10-02T00:00:00"/>
        <d v="2020-10-08T00:00:00"/>
        <d v="2020-10-14T00:00:00"/>
        <d v="2020-10-20T00:00:00"/>
        <d v="2020-10-21T00:00:00"/>
        <d v="2020-11-02T00:00:00"/>
        <d v="2020-11-10T00:00:00"/>
        <d v="2020-11-12T00:00:00"/>
        <d v="2020-11-18T00:00:00"/>
        <d v="2020-11-25T00:00:00"/>
        <s v="02-DEC-2020"/>
        <s v="08-DEC-2020"/>
        <s v="10-DEC-2020"/>
        <s v="14-DEC-2020"/>
        <s v="16-DEC-2020"/>
        <s v="23-DEC-2020"/>
        <s v="28-DEC-2020"/>
        <s v="30-DEC-2020"/>
        <s v="31-DEC-2020"/>
        <d v="2021-01-22T00:00:00"/>
        <d v="2021-01-29T00:00:00"/>
        <s v="02-FEB-2021"/>
        <s v="01-FEB-2021"/>
        <s v="03-FEB-2021"/>
        <s v="04-FEB-2021"/>
        <s v="12-FEB-2021"/>
        <s v="17-FEB-2021"/>
        <s v="28-FEB-2021"/>
        <d v="2021-03-15T00:00:00"/>
        <d v="2021-03-19T00:00:00"/>
        <d v="2021-03-17T00:00:00"/>
        <s v="06-APR-2021"/>
        <s v="07-APR-2021"/>
        <s v="09-APR-2021"/>
        <s v="16-APR-2021"/>
        <s v="27-APR-2021"/>
        <s v="05-MAY-2021"/>
        <s v="30-APR-2021"/>
        <s v="06-MAY-2021"/>
        <s v="30-MAY-2021"/>
        <s v="31-MAY-2021"/>
        <d v="2021-06-04T00:00:00"/>
        <d v="2021-06-02T00:00:00"/>
        <d v="2021-06-07T00:00:00"/>
        <d v="2021-06-09T00:00:00"/>
        <d v="2021-06-10T00:00:00"/>
        <d v="2021-06-11T00:00:00"/>
        <d v="2021-06-16T00:00:00"/>
        <d v="2021-06-18T00:00:00"/>
        <d v="2021-06-21T00:00:00"/>
        <d v="2021-06-28T00:00:00"/>
        <d v="2021-06-30T00:00:00"/>
        <d v="2021-07-09T00:00:00"/>
        <d v="2021-07-16T00:00:00"/>
        <d v="2021-07-29T00:00:00"/>
        <d v="2021-07-31T00:00:00"/>
        <s v="20-AUG-2021"/>
        <s v="10-AUG-2021"/>
        <s v="11-AUG-2021"/>
        <s v="30-AUG-2021"/>
        <d v="2021-09-01T00:00:00"/>
        <d v="2021-10-08T00:00:00"/>
        <d v="2021-10-10T00:00:00"/>
        <d v="2021-10-11T00:00:00"/>
        <d v="2021-09-30T00:00:00"/>
        <d v="2021-10-28T00:00:00"/>
        <d v="2021-11-04T00:00:00"/>
        <d v="2021-10-31T00:00:00"/>
        <d v="2020-10-16T00:00:00"/>
        <d v="2020-10-30T00:00:00"/>
        <d v="2020-10-31T00:00:00"/>
        <d v="2020-11-14T00:00:00"/>
        <d v="2020-11-30T00:00:00"/>
        <s v="12-DEC-2020"/>
        <s v="20-DEC-2020"/>
        <d v="2021-01-31T00:00:00"/>
        <d v="2021-03-31T00:00:00"/>
        <d v="2021-06-12T00:00:00"/>
        <s v="28-AUG-2021"/>
        <s v="31-AUG-2021"/>
        <d v="2021-10-17T00:00:00"/>
        <d v="2021-10-20T00:00:00"/>
        <s v="27-AUG-2021"/>
        <d v="2020-07-06T00:00:00"/>
        <s v="01-MAY-2021"/>
        <d v="2021-06-01T00:00:00"/>
        <d v="2021-10-01T00:00:00"/>
        <d v="2020-07-13T00:00:00"/>
        <d v="2021-09-17T00:00:00"/>
        <s v="24-MAY-2021"/>
        <d v="2021-07-22T00:00:00"/>
        <s v="01-AUG-2020"/>
        <d v="2021-09-15T00:00:00"/>
        <d v="2020-10-04T00:00:00"/>
        <d v="2020-11-29T00:00:00"/>
        <d v="2021-01-03T00:00:00"/>
        <s v="07-FEB-2021"/>
        <s v="15-FEB-2021"/>
        <s v="19-APR-2021"/>
        <d v="2021-03-16T00:00:00"/>
        <s v="19-MAY-2021"/>
        <s v="18-MAY-2021"/>
        <s v="26-MAY-2021"/>
        <d v="2021-06-05T00:00:00"/>
        <d v="2021-07-11T00:00:00"/>
        <s v="07-AUG-2021"/>
        <d v="2021-07-23T00:00:00"/>
        <d v="2021-07-15T00:00:00"/>
        <d v="2021-10-09T00:00:00"/>
        <d v="2021-10-05T00:00:00"/>
        <d v="2021-11-15T00:00:00"/>
        <d v="2021-11-13T00:00:00"/>
      </sharedItems>
    </cacheField>
    <cacheField name="Date Posted" numFmtId="0">
      <sharedItems containsDate="1" containsMixedTypes="1" minDate="2020-10-02T00:00:00" maxDate="2021-11-18T00:00:00"/>
    </cacheField>
    <cacheField name="GL Business Unit" numFmtId="0">
      <sharedItems/>
    </cacheField>
    <cacheField name="Account " numFmtId="0">
      <sharedItems containsSemiMixedTypes="0" containsString="0" containsNumber="1" containsInteger="1" minValue="14015" maxValue="77670" count="75">
        <n v="16106"/>
        <n v="76135"/>
        <n v="16108"/>
        <n v="73110"/>
        <n v="72135"/>
        <n v="72145"/>
        <n v="72510"/>
        <n v="73410"/>
        <n v="72405"/>
        <n v="72311"/>
        <n v="73125"/>
        <n v="75711"/>
        <n v="72505"/>
        <n v="71305"/>
        <n v="72425"/>
        <n v="76125"/>
        <n v="75709"/>
        <n v="72220"/>
        <n v="75705"/>
        <n v="73120"/>
        <n v="72715"/>
        <n v="75712"/>
        <n v="72210"/>
        <n v="73107"/>
        <n v="74525"/>
        <n v="72402"/>
        <n v="72165"/>
        <n v="54010"/>
        <n v="75105"/>
        <n v="76110"/>
        <n v="73405"/>
        <n v="56010"/>
        <n v="18099"/>
        <n v="71470"/>
        <n v="18160"/>
        <n v="18170"/>
        <n v="18660"/>
        <n v="18670"/>
        <n v="77670"/>
        <n v="77660"/>
        <n v="14081"/>
        <n v="51005"/>
        <n v="71545"/>
        <n v="71550"/>
        <n v="71541"/>
        <n v="71540"/>
        <n v="71535"/>
        <n v="71520"/>
        <n v="71505"/>
        <n v="71592"/>
        <n v="62140"/>
        <n v="61105"/>
        <n v="62110"/>
        <n v="62105"/>
        <n v="62115"/>
        <n v="65135"/>
        <n v="63535"/>
        <n v="71415"/>
        <n v="71405"/>
        <n v="71510"/>
        <n v="63550"/>
        <n v="63555"/>
        <n v="63540"/>
        <n v="65115"/>
        <n v="63560"/>
        <n v="64110"/>
        <n v="63545"/>
        <n v="63530"/>
        <n v="71410"/>
        <n v="21035"/>
        <n v="14015"/>
        <n v="71615"/>
        <n v="71635"/>
        <n v="71620"/>
        <n v="71605"/>
      </sharedItems>
    </cacheField>
    <cacheField name="Account Description" numFmtId="0">
      <sharedItems/>
    </cacheField>
    <cacheField name="Operating Unit" numFmtId="0">
      <sharedItems/>
    </cacheField>
    <cacheField name="Fund" numFmtId="0">
      <sharedItems containsSemiMixedTypes="0" containsString="0" containsNumber="1" containsInteger="1" minValue="11300" maxValue="30000"/>
    </cacheField>
    <cacheField name="Department" numFmtId="0">
      <sharedItems containsSemiMixedTypes="0" containsString="0" containsNumber="1" containsInteger="1" minValue="33801" maxValue="33804"/>
    </cacheField>
    <cacheField name="Implementing Agent" numFmtId="0">
      <sharedItems containsSemiMixedTypes="0" containsString="0" containsNumber="1" containsInteger="1" minValue="1981" maxValue="1981"/>
    </cacheField>
    <cacheField name="Donor (Agency)" numFmtId="0">
      <sharedItems containsSemiMixedTypes="0" containsString="0" containsNumber="1" containsInteger="1" minValue="11363" maxValue="11363"/>
    </cacheField>
    <cacheField name="PC Business Unit" numFmtId="0">
      <sharedItems/>
    </cacheField>
    <cacheField name="Project Id" numFmtId="0">
      <sharedItems containsSemiMixedTypes="0" containsString="0" containsNumber="1" containsInteger="1" minValue="123044" maxValue="123044"/>
    </cacheField>
    <cacheField name="Activity Id" numFmtId="0">
      <sharedItems/>
    </cacheField>
    <cacheField name="Analysis Type" numFmtId="0">
      <sharedItems/>
    </cacheField>
    <cacheField name="Open Item Key" numFmtId="0">
      <sharedItems containsBlank="1" containsMixedTypes="1" containsNumber="1" containsInteger="1" minValue="82780" maxValue="71004812"/>
    </cacheField>
    <cacheField name="Vendor Id" numFmtId="0">
      <sharedItems containsBlank="1" containsMixedTypes="1" containsNumber="1" containsInteger="1" minValue="126" maxValue="37625"/>
    </cacheField>
    <cacheField name="Vendor Name" numFmtId="0">
      <sharedItems containsBlank="1" count="51">
        <s v="IBRAHIMA BARRY"/>
        <s v="CONDE SEYDOU"/>
        <s v="MUST PRESTATION"/>
        <s v="MAMADOU SALIOU DIALLO"/>
        <s v="JOURNAL APPELS D OFFRES/OFFRE D EMPLOI"/>
        <s v="LANALA ASSURANCES SA"/>
        <s v="7 APPLICATIONS"/>
        <s v="TOTAL GUINEE SA"/>
        <s v="MARIAMA DIOUBATE"/>
        <s v="LYNX  FM"/>
        <s v="YALLAND UM EXPERTISE MONITORING AND"/>
        <s v="LAGRACE MULTI-SERVICES-SARL"/>
        <s v="SOCIETE CONCAM SARL"/>
        <s v="GARAGE SWISS CARS"/>
        <s v="MINING HOUSE"/>
        <s v="ORANGE GUINEE"/>
        <s v="CENTRE INTERNATIONAL DE FORMATION ITCILO"/>
        <s v="VISION GLOBALE BUSINESS SARL"/>
        <s v="GUINEE INFORMATIQUE PLUS"/>
        <s v="STE CORPORATE DEVELOPMENT CODEV"/>
        <s v="MAMADOU DIAN BAH"/>
        <s v="RIVIERA ROYAL HOTEL"/>
        <s v="UNICON CONAKRY"/>
        <s v="VIRGINIE KOTTO BEAVOGUI"/>
        <s v="ETS PIGMENT"/>
        <m/>
        <s v="BARRY IBRAHIMA"/>
        <s v="MAMADOU DIOULDE BAH"/>
        <s v="SYMBALY FATOUMATA YARIE"/>
        <s v="DIALLO LAMINE"/>
        <s v="BARRY  ALPHA"/>
        <s v="MOHAMED MOUNIR CAMARA"/>
        <s v="JOACHIM OUEDRAOGO"/>
        <s v="MAMADOU LAMINE DIALLO"/>
        <s v="LAHO BANGOURA"/>
        <s v="MOHAMED LAMINE CAMARA"/>
        <s v="MAMADOU ILIAS DIALLO"/>
        <s v="MORIBA MAGASSOUBA"/>
        <s v="DAMBA SENY"/>
        <s v="HAIDARA ABDOUL LATIF"/>
        <s v="SAIKOU OUMAR BARRY"/>
        <s v="DIARIATOU DIALLO"/>
        <s v="Cynthia Petrigh"/>
        <s v="IBRAHIMA SYLLA"/>
        <s v="Satguru Travel - Guinea"/>
        <s v="DIALLO AMADOU"/>
        <s v="BARRY MAMADOU BAILO"/>
        <s v="SAMOURA AMARA"/>
        <s v="Karou Voyages - Guinea"/>
        <s v="MAMADOU CISSOKO"/>
        <s v="ALSENY BANGOURA"/>
      </sharedItems>
    </cacheField>
    <cacheField name="Related Voucher" numFmtId="0">
      <sharedItems containsBlank="1" containsMixedTypes="1" containsNumber="1" containsInteger="1" minValue="91774" maxValue="94556"/>
    </cacheField>
    <cacheField name="Description" numFmtId="0">
      <sharedItems/>
    </cacheField>
    <cacheField name="Description2" numFmtId="0">
      <sharedItems containsBlank="1" containsMixedTypes="1" containsNumber="1" containsInteger="1" minValue="19" maxValue="120344"/>
    </cacheField>
    <cacheField name="Journal Ref" numFmtId="0">
      <sharedItems containsNonDate="0" containsString="0" containsBlank="1"/>
    </cacheField>
    <cacheField name="Journal ID" numFmtId="0">
      <sharedItems containsMixedTypes="1" containsNumber="1" containsInteger="1" minValue="8690179" maxValue="9197148"/>
    </cacheField>
    <cacheField name="Journal Line No" numFmtId="0">
      <sharedItems containsSemiMixedTypes="0" containsString="0" containsNumber="1" containsInteger="1" minValue="1" maxValue="6596"/>
    </cacheField>
    <cacheField name="Journal Date" numFmtId="0">
      <sharedItems containsDate="1" containsMixedTypes="1" minDate="2020-07-06T00:00:00" maxDate="2021-11-16T00:00:00"/>
    </cacheField>
    <cacheField name="Local Curr Amount" numFmtId="0">
      <sharedItems containsSemiMixedTypes="0" containsString="0" containsNumber="1" minValue="-125830000" maxValue="143940000"/>
    </cacheField>
    <cacheField name="Local Curr" numFmtId="0">
      <sharedItems/>
    </cacheField>
    <cacheField name="USD Amount" numFmtId="0">
      <sharedItems containsSemiMixedTypes="0" containsString="0" containsNumber="1" minValue="-431970.77" maxValue="431970.77"/>
    </cacheField>
    <cacheField name="Journal Source" numFmtId="0">
      <sharedItems/>
    </cacheField>
    <cacheField name="Fiscal Year" numFmtId="0">
      <sharedItems containsSemiMixedTypes="0" containsString="0" containsNumber="1" containsInteger="1" minValue="2020" maxValue="2021"/>
    </cacheField>
    <cacheField name="Accounting Period" numFmtId="0">
      <sharedItems containsSemiMixedTypes="0" containsString="0" containsNumber="1" containsInteger="1" minValue="1" maxValue="1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9">
  <r>
    <x v="0"/>
    <s v="GIN10-00091295-1-1-ACCR-DST"/>
    <x v="0"/>
    <d v="2020-10-02T00:00:00"/>
    <s v="UNDP1"/>
    <x v="0"/>
    <s v="PROJECT PETTY CASH _ PPCF"/>
    <s v="GIN"/>
    <n v="30000"/>
    <n v="33803"/>
    <n v="1981"/>
    <n v="11363"/>
    <s v="GIN10"/>
    <n v="123044"/>
    <s v="ACTIVITY1"/>
    <s v=" "/>
    <n v="240648"/>
    <n v="2673"/>
    <x v="0"/>
    <s v=" "/>
    <s v="APPROVISIONEMNT PETTY CASH PBF"/>
    <s v="APPROVISIONEMNT PETTY CASH PBF"/>
    <m/>
    <s v="AP08670556"/>
    <n v="1"/>
    <d v="2020-09-30T00:00:00"/>
    <n v="10000000"/>
    <s v="GNF"/>
    <n v="1041.3399999999999"/>
    <s v="AP"/>
    <n v="2020"/>
    <n v="9"/>
  </r>
  <r>
    <x v="0"/>
    <s v="GIN10-00091295-1-1-PYMN-RXG"/>
    <x v="1"/>
    <d v="2020-10-06T00:00:00"/>
    <s v="UNDP1"/>
    <x v="1"/>
    <s v="REALIZED GAIN"/>
    <s v="GIN"/>
    <n v="30000"/>
    <n v="33803"/>
    <n v="1981"/>
    <n v="11363"/>
    <s v="GIN10"/>
    <n v="123044"/>
    <s v="ACTIVITY1"/>
    <s v=" "/>
    <s v=" "/>
    <n v="2673"/>
    <x v="0"/>
    <s v=" "/>
    <s v="REALIZED GAIN"/>
    <s v="APPROVISIONEMNT PETTY CASH PBF"/>
    <m/>
    <s v="AP08672712"/>
    <n v="35"/>
    <d v="2020-10-02T00:00:00"/>
    <n v="0"/>
    <s v="GNF"/>
    <n v="-12.27"/>
    <s v="AP"/>
    <n v="2020"/>
    <n v="10"/>
  </r>
  <r>
    <x v="0"/>
    <s v="GIN10-00091297-1-1-ACCR-DST"/>
    <x v="0"/>
    <d v="2020-10-02T00:00:00"/>
    <s v="UNDP1"/>
    <x v="2"/>
    <s v="PROJECT CASH ADVANCE (PCA)"/>
    <s v="GIN"/>
    <n v="30000"/>
    <n v="33803"/>
    <n v="1981"/>
    <n v="11363"/>
    <s v="GIN10"/>
    <n v="123044"/>
    <s v="ACTIVITY1"/>
    <s v=" "/>
    <n v="852160"/>
    <n v="3051"/>
    <x v="1"/>
    <s v=" "/>
    <s v="PRTCIPATION.MSSION.CJONT/PBF"/>
    <s v="Prtcipation.Mssion.Cjont/PBF"/>
    <m/>
    <s v="AP08670556"/>
    <n v="2"/>
    <d v="2020-09-30T00:00:00"/>
    <n v="103430000"/>
    <s v="GNF"/>
    <n v="10770.59"/>
    <s v="AP"/>
    <n v="2020"/>
    <n v="9"/>
  </r>
  <r>
    <x v="0"/>
    <s v="GIN10-00091297-1-1-PYMN-RXG"/>
    <x v="1"/>
    <d v="2020-10-06T00:00:00"/>
    <s v="UNDP1"/>
    <x v="1"/>
    <s v="REALIZED GAIN"/>
    <s v="GIN"/>
    <n v="30000"/>
    <n v="33803"/>
    <n v="1981"/>
    <n v="11363"/>
    <s v="GIN10"/>
    <n v="123044"/>
    <s v="ACTIVITY1"/>
    <s v=" "/>
    <s v=" "/>
    <n v="3051"/>
    <x v="1"/>
    <s v=" "/>
    <s v="REALIZED GAIN"/>
    <s v="Prtcipation.Mssion.Cjont/PBF"/>
    <m/>
    <s v="AP08672712"/>
    <n v="37"/>
    <d v="2020-10-02T00:00:00"/>
    <n v="0"/>
    <s v="GNF"/>
    <n v="-126.96"/>
    <s v="AP"/>
    <n v="2020"/>
    <n v="10"/>
  </r>
  <r>
    <x v="0"/>
    <s v="GIN10-00091396-1-1-ACCR-DST"/>
    <x v="2"/>
    <d v="2020-10-09T00:00:00"/>
    <s v="UNDP1"/>
    <x v="3"/>
    <s v="CUSTODIAL   CLEANING SERVICES"/>
    <s v="GIN"/>
    <n v="30000"/>
    <n v="33803"/>
    <n v="1981"/>
    <n v="11363"/>
    <s v="GIN10"/>
    <n v="123044"/>
    <s v="ACTIVITY1"/>
    <s v=" "/>
    <s v=" "/>
    <n v="538"/>
    <x v="2"/>
    <s v=" "/>
    <s v="PMNT FACT N 09 MP 2020/PBF"/>
    <s v="Pmnt Fact N°09 MP 2020/PBF"/>
    <m/>
    <s v="AP08678431"/>
    <n v="56"/>
    <d v="2020-10-08T00:00:00"/>
    <n v="2250000"/>
    <s v="GNF"/>
    <n v="231.54"/>
    <s v="AP"/>
    <n v="2020"/>
    <n v="10"/>
  </r>
  <r>
    <x v="0"/>
    <s v="GIN10-00091454-1-1-ACCR-DST"/>
    <x v="3"/>
    <d v="2020-10-16T00:00:00"/>
    <s v="UNDP1"/>
    <x v="4"/>
    <s v="SVC CO-COMMUNICATIONS SERVICE"/>
    <s v="GIN"/>
    <n v="30000"/>
    <n v="33803"/>
    <n v="1981"/>
    <n v="11363"/>
    <s v="GIN10"/>
    <n v="123044"/>
    <s v="ACTIVITY4"/>
    <s v=" "/>
    <s v=" "/>
    <n v="1003"/>
    <x v="3"/>
    <s v=" "/>
    <s v="FRAIS.ORGANISAT.SEANCE.SSBILIS"/>
    <s v="Frais.Organisat.Seance.Ssbilis"/>
    <m/>
    <s v="AP08687604"/>
    <n v="10"/>
    <d v="2020-10-14T00:00:00"/>
    <n v="4600000"/>
    <s v="GNF"/>
    <n v="473.37"/>
    <s v="AP"/>
    <n v="2020"/>
    <n v="10"/>
  </r>
  <r>
    <x v="1"/>
    <s v="GIN10-00091485-1-1-ACCR-DST"/>
    <x v="4"/>
    <d v="2020-10-21T00:00:00"/>
    <s v="UNDP1"/>
    <x v="5"/>
    <s v="SVC CO-TRAINING AND EDUC SERV"/>
    <s v="GIN"/>
    <n v="30000"/>
    <n v="33803"/>
    <n v="1981"/>
    <n v="11363"/>
    <s v="GIN10"/>
    <n v="123044"/>
    <s v="ACTIVITY1"/>
    <s v=" "/>
    <s v="JR00091485"/>
    <n v="3051"/>
    <x v="1"/>
    <s v=" "/>
    <s v="REGUL VCHR 91297"/>
    <s v="REGUL VCHR 91297"/>
    <m/>
    <s v="AP08693292"/>
    <n v="17"/>
    <d v="2020-10-20T00:00:00"/>
    <n v="103430000"/>
    <s v="GNF"/>
    <n v="10643.63"/>
    <s v="AP"/>
    <n v="2020"/>
    <n v="10"/>
  </r>
  <r>
    <x v="1"/>
    <s v="GIN10-00091485-1-2-ACCR-DST"/>
    <x v="4"/>
    <d v="2020-10-21T00:00:00"/>
    <s v="UNDP1"/>
    <x v="2"/>
    <s v="PROJECT CASH ADVANCE (PCA)"/>
    <s v="GIN"/>
    <n v="30000"/>
    <n v="33803"/>
    <n v="1981"/>
    <n v="11363"/>
    <s v="GIN10"/>
    <n v="123044"/>
    <s v="ACTIVITY1"/>
    <s v=" "/>
    <n v="852160"/>
    <n v="3051"/>
    <x v="1"/>
    <s v=" "/>
    <s v="REGUL VCHR 91297"/>
    <s v="REGUL VCHR 91297"/>
    <m/>
    <s v="AP08693292"/>
    <n v="2"/>
    <d v="2020-10-20T00:00:00"/>
    <n v="-103430000"/>
    <s v="GNF"/>
    <n v="-10643.63"/>
    <s v="AP"/>
    <n v="2020"/>
    <n v="10"/>
  </r>
  <r>
    <x v="0"/>
    <s v="GIN10-00091502-1-1-ACCR-DST"/>
    <x v="5"/>
    <d v="2020-10-23T00:00:00"/>
    <s v="UNDP1"/>
    <x v="6"/>
    <s v="PUBLICATIONS"/>
    <s v="GIN"/>
    <n v="30000"/>
    <n v="33803"/>
    <n v="1981"/>
    <n v="11363"/>
    <s v="GIN10"/>
    <n v="123044"/>
    <s v="ACTIVITY4"/>
    <s v="ACT"/>
    <s v=" "/>
    <n v="4074"/>
    <x v="4"/>
    <s v=" "/>
    <s v="PMNT FACT N 377/JAO/10/2020"/>
    <s v="Pmnt Fact N°377/JAO/10/2020"/>
    <m/>
    <s v="AP08696685"/>
    <n v="13"/>
    <d v="2020-10-21T00:00:00"/>
    <n v="600000"/>
    <s v="GNF"/>
    <n v="61.74"/>
    <s v="AP"/>
    <n v="2020"/>
    <n v="10"/>
  </r>
  <r>
    <x v="0"/>
    <s v="GIN10-00091625-1-1-ACCR-DST"/>
    <x v="6"/>
    <d v="2020-11-04T00:00:00"/>
    <s v="UNDP1"/>
    <x v="3"/>
    <s v="CUSTODIAL   CLEANING SERVICES"/>
    <s v="GIN"/>
    <n v="30000"/>
    <n v="33803"/>
    <n v="1981"/>
    <n v="11363"/>
    <s v="GIN10"/>
    <n v="123044"/>
    <s v="ACTIVITY1"/>
    <s v="ACT"/>
    <s v=" "/>
    <n v="538"/>
    <x v="2"/>
    <s v=" "/>
    <s v="PMNT FACT N 010 MP"/>
    <s v="Pmnt Fact N°010 MP"/>
    <m/>
    <s v="AP08712065"/>
    <n v="35"/>
    <d v="2020-11-02T00:00:00"/>
    <n v="2250000"/>
    <s v="GNF"/>
    <n v="231.08"/>
    <s v="AP"/>
    <n v="2020"/>
    <n v="11"/>
  </r>
  <r>
    <x v="0"/>
    <s v="GIN10-00091631-1-1-ACCR-DST"/>
    <x v="6"/>
    <d v="2020-11-04T00:00:00"/>
    <s v="UNDP1"/>
    <x v="7"/>
    <s v="MAINT, OPER OF TRANSPORT EQUIP"/>
    <s v="GIN"/>
    <n v="30000"/>
    <n v="33803"/>
    <n v="1981"/>
    <n v="11363"/>
    <s v="GIN10"/>
    <n v="123044"/>
    <s v="ACTIVITY1"/>
    <s v=" "/>
    <s v=" "/>
    <n v="7818"/>
    <x v="5"/>
    <s v=" "/>
    <s v="PMNT FACT N 729   071"/>
    <s v="Pmnt Fact N°729 &amp; 071"/>
    <m/>
    <s v="AP08712065"/>
    <n v="37"/>
    <d v="2020-11-02T00:00:00"/>
    <n v="3533993"/>
    <s v="GNF"/>
    <n v="362.94"/>
    <s v="AP"/>
    <n v="2020"/>
    <n v="11"/>
  </r>
  <r>
    <x v="0"/>
    <s v="GIN10-00091690-1-1-ACCR-DST"/>
    <x v="7"/>
    <d v="2020-11-11T00:00:00"/>
    <s v="UNDP1"/>
    <x v="8"/>
    <s v="ACQUISITION OF COMMUNIC EQUIP"/>
    <s v="GIN"/>
    <n v="30000"/>
    <n v="33803"/>
    <n v="1981"/>
    <n v="11363"/>
    <s v="GIN10"/>
    <n v="123044"/>
    <s v="ACTIVITY4"/>
    <s v=" "/>
    <s v=" "/>
    <n v="7834"/>
    <x v="6"/>
    <s v=" "/>
    <s v="PMNT FACT N 00060/2020"/>
    <s v="Pmnt Fact N°00060/2020"/>
    <m/>
    <s v="AP08722051"/>
    <n v="13"/>
    <d v="2020-11-10T00:00:00"/>
    <n v="10000000"/>
    <s v="GNF"/>
    <n v="1027.01"/>
    <s v="AP"/>
    <n v="2020"/>
    <n v="11"/>
  </r>
  <r>
    <x v="0"/>
    <s v="GIN10-00091723-1-1-ACCR-DST"/>
    <x v="8"/>
    <d v="2020-11-13T00:00:00"/>
    <s v="UNDP1"/>
    <x v="9"/>
    <s v="FUEL, PETROLEUM AND OTHER OILS"/>
    <s v="GIN"/>
    <n v="30000"/>
    <n v="33803"/>
    <n v="1981"/>
    <n v="11363"/>
    <s v="GIN10"/>
    <n v="123044"/>
    <s v="ACTIVITY1"/>
    <s v=" "/>
    <s v=" "/>
    <n v="3376"/>
    <x v="7"/>
    <s v=" "/>
    <s v="PMNT FACT N 425/2020"/>
    <s v="Pmnt Fact N°425/2020"/>
    <m/>
    <s v="AP08725921"/>
    <n v="12"/>
    <d v="2020-11-12T00:00:00"/>
    <n v="8280000"/>
    <s v="GNF"/>
    <n v="850.36"/>
    <s v="AP"/>
    <n v="2020"/>
    <n v="11"/>
  </r>
  <r>
    <x v="0"/>
    <s v="GIN10-00091774-1-1-ACCR-DST"/>
    <x v="9"/>
    <d v="2020-11-19T00:00:00"/>
    <s v="UNDP1"/>
    <x v="2"/>
    <s v="PROJECT CASH ADVANCE (PCA)"/>
    <s v="GIN"/>
    <n v="30000"/>
    <n v="33803"/>
    <n v="1981"/>
    <n v="11363"/>
    <s v="GIN10"/>
    <n v="123044"/>
    <s v="ACTIVITY5"/>
    <s v=" "/>
    <n v="82780"/>
    <n v="354"/>
    <x v="8"/>
    <s v=" "/>
    <s v="EXPENSE DISTRIBUTION"/>
    <s v="FRAIS COCKTAIL POINT DE PRESSE"/>
    <m/>
    <s v="AP08732863"/>
    <n v="2"/>
    <d v="2020-11-18T00:00:00"/>
    <n v="30600000"/>
    <s v="GNF"/>
    <n v="3142.65"/>
    <s v="AP"/>
    <n v="2020"/>
    <n v="11"/>
  </r>
  <r>
    <x v="0"/>
    <s v="GIN10-00091895-1-1-ACCR-DST"/>
    <x v="10"/>
    <d v="2020-11-27T00:00:00"/>
    <s v="UNDP1"/>
    <x v="2"/>
    <s v="PROJECT CASH ADVANCE (PCA)"/>
    <s v="GIN"/>
    <n v="30000"/>
    <n v="33803"/>
    <n v="1981"/>
    <n v="11363"/>
    <s v="GIN10"/>
    <n v="123044"/>
    <s v="ACTIVITY1"/>
    <s v=" "/>
    <n v="82780"/>
    <n v="354"/>
    <x v="8"/>
    <s v=" "/>
    <s v="FRAIS ATELIER PDF GOUVERNEMENT"/>
    <s v="FRAIS ATELIER PDF GOUVERNEMENT"/>
    <m/>
    <s v="AP08744746"/>
    <n v="1"/>
    <d v="2020-11-25T00:00:00"/>
    <n v="125830000"/>
    <s v="GNF"/>
    <n v="12922.87"/>
    <s v="AP"/>
    <n v="2020"/>
    <n v="11"/>
  </r>
  <r>
    <x v="0"/>
    <s v="GIN10-00091979-1-1-ACCR-DST"/>
    <x v="11"/>
    <s v="04-DEC-2020"/>
    <s v="UNDP1"/>
    <x v="10"/>
    <s v="COMMON SERVICES-PREMISES"/>
    <s v="GIN"/>
    <n v="30000"/>
    <n v="33803"/>
    <n v="1981"/>
    <n v="11363"/>
    <s v="GIN10"/>
    <n v="123044"/>
    <s v="ACTIVITY1"/>
    <s v="ACT"/>
    <s v=" "/>
    <n v="538"/>
    <x v="2"/>
    <s v=" "/>
    <s v="PMNT.FACT.N 11MP20/PBF-PNUD/NO"/>
    <s v="Pmnt.Fact.N°11MP20/PBF-PNUD/No"/>
    <m/>
    <s v="AP08754234"/>
    <n v="9"/>
    <s v="02-DEC-2020"/>
    <n v="2250000"/>
    <s v="GNF"/>
    <n v="229.78"/>
    <s v="AP"/>
    <n v="2020"/>
    <n v="12"/>
  </r>
  <r>
    <x v="0"/>
    <s v="GIN10-00092043-1-1-ACCR-DST"/>
    <x v="12"/>
    <s v="10-DEC-2020"/>
    <s v="UNDP1"/>
    <x v="6"/>
    <s v="PUBLICATIONS"/>
    <s v="GIN"/>
    <n v="30000"/>
    <n v="33803"/>
    <n v="1981"/>
    <n v="11363"/>
    <s v="GIN10"/>
    <n v="123044"/>
    <s v="ACTIVITY4"/>
    <s v=" "/>
    <s v=" "/>
    <n v="5163"/>
    <x v="9"/>
    <s v=" "/>
    <s v="PMNT.FACT.N/REF0468LX-LC/F/20"/>
    <s v="Pmnt.Fact.N/Ref0468LX-Lc/F/20"/>
    <m/>
    <s v="AP08763811"/>
    <n v="27"/>
    <s v="08-DEC-2020"/>
    <n v="1020000"/>
    <s v="GNF"/>
    <n v="104.17"/>
    <s v="AP"/>
    <n v="2020"/>
    <n v="12"/>
  </r>
  <r>
    <x v="1"/>
    <s v="GIN10-00092079-1-1-ACCR-DST"/>
    <x v="13"/>
    <s v="18-DEC-2020"/>
    <s v="UNDP1"/>
    <x v="11"/>
    <s v="TRNWRKSHP CONF - STIPENDS"/>
    <s v="GIN"/>
    <n v="30000"/>
    <n v="33803"/>
    <n v="1981"/>
    <n v="11363"/>
    <s v="GIN10"/>
    <n v="123044"/>
    <s v="ACTIVITY5"/>
    <s v=" "/>
    <s v="JR00092079"/>
    <n v="354"/>
    <x v="8"/>
    <n v="91774"/>
    <s v="REGULAR V 00091774"/>
    <s v="Regular V=00091774"/>
    <m/>
    <s v="AP08778200"/>
    <n v="8"/>
    <s v="10-DEC-2020"/>
    <n v="30600000"/>
    <s v="GNF"/>
    <n v="3125"/>
    <s v="AP"/>
    <n v="2020"/>
    <n v="12"/>
  </r>
  <r>
    <x v="1"/>
    <s v="GIN10-00092079-1-2-ACCR-DST"/>
    <x v="13"/>
    <s v="18-DEC-2020"/>
    <s v="UNDP1"/>
    <x v="2"/>
    <s v="PROJECT CASH ADVANCE (PCA)"/>
    <s v="GIN"/>
    <n v="30000"/>
    <n v="33803"/>
    <n v="1981"/>
    <n v="11363"/>
    <s v="GIN10"/>
    <n v="123044"/>
    <s v="ACTIVITY5"/>
    <s v=" "/>
    <n v="82780"/>
    <n v="354"/>
    <x v="8"/>
    <n v="91774"/>
    <s v="REGULAR V 00091774"/>
    <s v="Regular V=00091774"/>
    <m/>
    <s v="AP08778200"/>
    <n v="2"/>
    <s v="10-DEC-2020"/>
    <n v="-30600000"/>
    <s v="GNF"/>
    <n v="-3125"/>
    <s v="AP"/>
    <n v="2020"/>
    <n v="12"/>
  </r>
  <r>
    <x v="1"/>
    <s v="GIN10-00092083-1-1-ACCR-DST"/>
    <x v="13"/>
    <s v="19-DEC-2020"/>
    <s v="UNDP1"/>
    <x v="5"/>
    <s v="SVC CO-TRAINING AND EDUC SERV"/>
    <s v="GIN"/>
    <n v="30000"/>
    <n v="33803"/>
    <n v="1981"/>
    <n v="11363"/>
    <s v="GIN10"/>
    <n v="123044"/>
    <s v="ACTIVITY1"/>
    <s v="ACT"/>
    <s v="JR00092083"/>
    <n v="354"/>
    <x v="8"/>
    <n v="91895"/>
    <s v="REGULAR V 00091895"/>
    <s v="Regular V=00091895"/>
    <m/>
    <s v="AP08780161"/>
    <n v="6"/>
    <s v="10-DEC-2020"/>
    <n v="125830000"/>
    <s v="GNF"/>
    <n v="12850.29"/>
    <s v="AP"/>
    <n v="2020"/>
    <n v="12"/>
  </r>
  <r>
    <x v="1"/>
    <s v="GIN10-00092083-1-2-ACCR-DST"/>
    <x v="13"/>
    <s v="19-DEC-2020"/>
    <s v="UNDP1"/>
    <x v="2"/>
    <s v="PROJECT CASH ADVANCE (PCA)"/>
    <s v="GIN"/>
    <n v="30000"/>
    <n v="33803"/>
    <n v="1981"/>
    <n v="11363"/>
    <s v="GIN10"/>
    <n v="123044"/>
    <s v="ACTIVITY1"/>
    <s v="ACT"/>
    <n v="82780"/>
    <n v="354"/>
    <x v="8"/>
    <n v="91895"/>
    <s v="REGULAR V 00091895"/>
    <s v="Regular V=00091895"/>
    <m/>
    <s v="AP08780161"/>
    <n v="1"/>
    <s v="10-DEC-2020"/>
    <n v="-125830000"/>
    <s v="GNF"/>
    <n v="-12850.29"/>
    <s v="AP"/>
    <n v="2020"/>
    <n v="12"/>
  </r>
  <r>
    <x v="1"/>
    <s v="GIN10-00092137-1-1-ACCR-DST"/>
    <x v="14"/>
    <s v="16-DEC-2020"/>
    <s v="UNDP1"/>
    <x v="12"/>
    <s v="STATIONERY   OTHER OFFICE SUPP"/>
    <s v="GIN"/>
    <n v="30000"/>
    <n v="33803"/>
    <n v="1981"/>
    <n v="11363"/>
    <s v="GIN10"/>
    <n v="123044"/>
    <s v="ACTIVITY1"/>
    <s v=" "/>
    <s v="JR00092137"/>
    <n v="2673"/>
    <x v="0"/>
    <s v=" "/>
    <s v="APPUREMNT PETY CASH PBF"/>
    <s v="Appuremnt Pety Cash PBF"/>
    <m/>
    <s v="AP08772875"/>
    <n v="13"/>
    <s v="14-DEC-2020"/>
    <n v="10000000"/>
    <s v="GNF"/>
    <n v="1021.24"/>
    <s v="AP"/>
    <n v="2020"/>
    <n v="12"/>
  </r>
  <r>
    <x v="1"/>
    <s v="GIN10-00092137-1-2-ACCR-DST"/>
    <x v="14"/>
    <s v="16-DEC-2020"/>
    <s v="UNDP1"/>
    <x v="0"/>
    <s v="PROJECT PETTY CASH _ PPCF"/>
    <s v="GIN"/>
    <n v="30000"/>
    <n v="33803"/>
    <n v="1981"/>
    <n v="11363"/>
    <s v="GIN10"/>
    <n v="123044"/>
    <s v="ACTIVITY1"/>
    <s v=" "/>
    <n v="240648"/>
    <n v="2673"/>
    <x v="0"/>
    <s v=" "/>
    <s v="APPUREMNT PETY CASH PBF"/>
    <s v="Appuremnt Pety Cash PBF"/>
    <m/>
    <s v="AP08772875"/>
    <n v="2"/>
    <s v="14-DEC-2020"/>
    <n v="-10000000"/>
    <s v="GNF"/>
    <n v="-1021.24"/>
    <s v="AP"/>
    <n v="2020"/>
    <n v="12"/>
  </r>
  <r>
    <x v="0"/>
    <s v="GIN10-00092175-1-1-ACCR-DST"/>
    <x v="15"/>
    <s v="18-DEC-2020"/>
    <s v="UNDP1"/>
    <x v="13"/>
    <s v="LOCAL CONSULT.-SHT TERM-TECH"/>
    <s v="GIN"/>
    <n v="30000"/>
    <n v="33803"/>
    <n v="1981"/>
    <n v="11363"/>
    <s v="GIN10"/>
    <n v="123044"/>
    <s v="ACTIVITY2"/>
    <s v="ACT"/>
    <s v=" "/>
    <n v="7503"/>
    <x v="10"/>
    <s v=" "/>
    <s v="E) LOCAL CONSULTANTS-SUPPORT"/>
    <s v="1ERE TRANCHE ANP"/>
    <m/>
    <s v="AP08778202"/>
    <n v="26"/>
    <s v="16-DEC-2020"/>
    <n v="75428400"/>
    <s v="GNF"/>
    <n v="7703.06"/>
    <s v="AP"/>
    <n v="2020"/>
    <n v="12"/>
  </r>
  <r>
    <x v="0"/>
    <s v="GIN10-00092262-1-1-ACCR-DST"/>
    <x v="16"/>
    <s v="24-DEC-2020"/>
    <s v="UNDP1"/>
    <x v="7"/>
    <s v="MAINT, OPER OF TRANSPORT EQUIP"/>
    <s v="GIN"/>
    <n v="30000"/>
    <n v="33801"/>
    <n v="1981"/>
    <n v="11363"/>
    <s v="GIN10"/>
    <n v="123044"/>
    <s v="ACTIVITY3"/>
    <s v="ACT"/>
    <s v=" "/>
    <n v="7876"/>
    <x v="11"/>
    <s v=" "/>
    <s v="PMNT FACT N 0044"/>
    <s v="Pmnt Fact N°0044"/>
    <m/>
    <s v="AP08788719"/>
    <n v="36"/>
    <s v="23-DEC-2020"/>
    <n v="16782500"/>
    <s v="GNF"/>
    <n v="1713.9"/>
    <s v="AP"/>
    <n v="2020"/>
    <n v="12"/>
  </r>
  <r>
    <x v="0"/>
    <s v="GIN10-00092308-1-1-ACCR-DST"/>
    <x v="17"/>
    <s v="29-DEC-2020"/>
    <s v="UNDP1"/>
    <x v="8"/>
    <s v="ACQUISITION OF COMMUNIC EQUIP"/>
    <s v="GIN"/>
    <n v="30000"/>
    <n v="33803"/>
    <n v="1981"/>
    <n v="11363"/>
    <s v="GIN10"/>
    <n v="123044"/>
    <s v="ACTIVITY6"/>
    <s v="ACT"/>
    <s v=" "/>
    <n v="7402"/>
    <x v="12"/>
    <s v=" "/>
    <s v="E) PRINTING LABORATORY EQUIPME"/>
    <s v="Pmnt Fact N°001254"/>
    <m/>
    <s v="AP08794011"/>
    <n v="19"/>
    <s v="28-DEC-2020"/>
    <n v="37500000"/>
    <s v="GNF"/>
    <n v="3829.66"/>
    <s v="AP"/>
    <n v="2020"/>
    <n v="12"/>
  </r>
  <r>
    <x v="0"/>
    <s v="GIN10-00092334-1-1-ACCR-DST"/>
    <x v="18"/>
    <s v="31-DEC-2020"/>
    <s v="UNDP1"/>
    <x v="10"/>
    <s v="COMMON SERVICES-PREMISES"/>
    <s v="GIN"/>
    <n v="30000"/>
    <n v="33803"/>
    <n v="1981"/>
    <n v="11363"/>
    <s v="GIN10"/>
    <n v="123044"/>
    <s v="ACTIVITY1"/>
    <s v=" "/>
    <s v=" "/>
    <n v="538"/>
    <x v="2"/>
    <s v=" "/>
    <s v="PMNT FACT N 12MP 020/PBF/DEC20"/>
    <s v="Pmnt Fact N°12MP 020/PBF/DEC20"/>
    <m/>
    <s v="AP08798532"/>
    <n v="57"/>
    <s v="30-DEC-2020"/>
    <n v="2250000"/>
    <s v="GNF"/>
    <n v="229.78"/>
    <s v="AP"/>
    <n v="2020"/>
    <n v="12"/>
  </r>
  <r>
    <x v="0"/>
    <s v="GIN10-00092417-1-1-ACCR-DST"/>
    <x v="19"/>
    <d v="2021-01-06T00:00:00"/>
    <s v="UNDP1"/>
    <x v="7"/>
    <s v="MAINT, OPER OF TRANSPORT EQUIP"/>
    <s v="GIN"/>
    <n v="30000"/>
    <n v="33803"/>
    <n v="1981"/>
    <n v="11363"/>
    <s v="GIN10"/>
    <n v="123044"/>
    <s v="ACTIVITY1"/>
    <s v=" "/>
    <s v=" "/>
    <n v="7339"/>
    <x v="13"/>
    <s v=" "/>
    <s v="PMNT FACT N GSC/FAC2725/20"/>
    <s v="Pmnt Fact N°GSC/FAC2725/20"/>
    <m/>
    <s v="AP08805602"/>
    <n v="21"/>
    <s v="31-DEC-2020"/>
    <n v="5060000"/>
    <s v="GNF"/>
    <n v="507.78"/>
    <s v="AP"/>
    <n v="2020"/>
    <n v="12"/>
  </r>
  <r>
    <x v="0"/>
    <s v="GIN10-00092508-1-1-ACCR-DST"/>
    <x v="20"/>
    <d v="2021-01-26T00:00:00"/>
    <s v="UNDP1"/>
    <x v="0"/>
    <s v="PROJECT PETTY CASH _ PPCF"/>
    <s v="GIN"/>
    <n v="30000"/>
    <n v="33803"/>
    <n v="1981"/>
    <n v="11363"/>
    <s v="GIN10"/>
    <n v="123044"/>
    <s v="ACTIVITY1"/>
    <s v=" "/>
    <n v="71004641"/>
    <n v="384"/>
    <x v="0"/>
    <s v=" "/>
    <s v="APPRO PETY CASH PBF"/>
    <s v="Appro Pety cash PBF"/>
    <m/>
    <s v="AP08832595"/>
    <n v="1"/>
    <d v="2021-01-22T00:00:00"/>
    <n v="10000000"/>
    <s v="GNF"/>
    <n v="1003.52"/>
    <s v="AP"/>
    <n v="2021"/>
    <n v="1"/>
  </r>
  <r>
    <x v="0"/>
    <s v="GIN10-00092546-1-1-ACCR-DST"/>
    <x v="21"/>
    <s v="03-FEB-2021"/>
    <s v="UNDP1"/>
    <x v="10"/>
    <s v="COMMON SERVICES-PREMISES"/>
    <s v="GIN"/>
    <n v="30000"/>
    <n v="33803"/>
    <n v="1981"/>
    <n v="11363"/>
    <s v="GIN10"/>
    <n v="123044"/>
    <s v="ACTIVITY1"/>
    <s v=" "/>
    <s v=" "/>
    <n v="538"/>
    <x v="2"/>
    <s v=" "/>
    <s v="FRAIS.NTTOYGE.BREAU.PBF/JAN021"/>
    <s v="Frais.Nttoyge.Breau.PBF/Jan021"/>
    <m/>
    <s v="AP08844392"/>
    <n v="6"/>
    <d v="2021-01-29T00:00:00"/>
    <n v="2250000"/>
    <s v="GNF"/>
    <n v="225.79"/>
    <s v="AP"/>
    <n v="2021"/>
    <n v="1"/>
  </r>
  <r>
    <x v="0"/>
    <s v="GIN10-00092546-1-1-PYMN-RXG"/>
    <x v="22"/>
    <s v="03-FEB-2021"/>
    <s v="UNDP1"/>
    <x v="1"/>
    <s v="REALIZED GAIN"/>
    <s v="GIN"/>
    <n v="30000"/>
    <n v="33803"/>
    <n v="1981"/>
    <n v="11363"/>
    <s v="GIN10"/>
    <n v="123044"/>
    <s v="ACTIVITY1"/>
    <s v=" "/>
    <s v=" "/>
    <n v="538"/>
    <x v="2"/>
    <s v=" "/>
    <s v="REALIZED GAIN"/>
    <s v="Frais.Nttoyge.Breau.PBF/Jan021"/>
    <m/>
    <s v="AP08844903"/>
    <n v="70"/>
    <s v="02-FEB-2021"/>
    <n v="0"/>
    <s v="GNF"/>
    <n v="-2.69"/>
    <s v="AP"/>
    <n v="2021"/>
    <n v="2"/>
  </r>
  <r>
    <x v="0"/>
    <s v="GIN10-00092548-1-1-ACCR-DST"/>
    <x v="21"/>
    <s v="02-FEB-2021"/>
    <s v="UNDP1"/>
    <x v="7"/>
    <s v="MAINT, OPER OF TRANSPORT EQUIP"/>
    <s v="GIN"/>
    <n v="30000"/>
    <n v="33803"/>
    <n v="1981"/>
    <n v="11363"/>
    <s v="GIN10"/>
    <n v="123044"/>
    <s v="ACTIVITY1"/>
    <s v=" "/>
    <s v=" "/>
    <n v="4378"/>
    <x v="14"/>
    <s v=" "/>
    <s v="PMNTRGLT.FACT.N JDV/1702/00480"/>
    <s v="PmntRglt.Fact.N°JDV/1702/00480"/>
    <m/>
    <s v="AP08842686"/>
    <n v="13"/>
    <d v="2021-01-29T00:00:00"/>
    <n v="3866000"/>
    <s v="GNF"/>
    <n v="387.96"/>
    <s v="AP"/>
    <n v="2021"/>
    <n v="1"/>
  </r>
  <r>
    <x v="0"/>
    <s v="GIN10-00092548-1-1-PYMN-RXG"/>
    <x v="23"/>
    <s v="02-FEB-2021"/>
    <s v="UNDP1"/>
    <x v="1"/>
    <s v="REALIZED GAIN"/>
    <s v="GIN"/>
    <n v="30000"/>
    <n v="33803"/>
    <n v="1981"/>
    <n v="11363"/>
    <s v="GIN10"/>
    <n v="123044"/>
    <s v="ACTIVITY1"/>
    <s v=" "/>
    <s v=" "/>
    <n v="4378"/>
    <x v="14"/>
    <s v=" "/>
    <s v="REALIZED GAIN"/>
    <s v="PmntRglt.Fact.N°JDV/1702/00480"/>
    <m/>
    <s v="AP08843161"/>
    <n v="219"/>
    <s v="01-FEB-2021"/>
    <n v="0"/>
    <s v="GNF"/>
    <n v="-4.63"/>
    <s v="AP"/>
    <n v="2021"/>
    <n v="2"/>
  </r>
  <r>
    <x v="0"/>
    <s v="GIN10-00092593-1-1-ACCR-DST"/>
    <x v="24"/>
    <s v="05-FEB-2021"/>
    <s v="UNDP1"/>
    <x v="7"/>
    <s v="MAINT, OPER OF TRANSPORT EQUIP"/>
    <s v="GIN"/>
    <n v="30000"/>
    <n v="33803"/>
    <n v="1981"/>
    <n v="11363"/>
    <s v="GIN10"/>
    <n v="123044"/>
    <s v="ACTIVITY1"/>
    <s v=" "/>
    <s v=" "/>
    <n v="4378"/>
    <x v="14"/>
    <s v=" "/>
    <s v="PMNT FACT N JDVBC/2020/01543"/>
    <s v="Pmnt Fact N°JDVBC/2020/01543"/>
    <m/>
    <s v="AP08848265"/>
    <n v="4"/>
    <s v="03-FEB-2021"/>
    <n v="1750000"/>
    <s v="GNF"/>
    <n v="173.52"/>
    <s v="AP"/>
    <n v="2021"/>
    <n v="2"/>
  </r>
  <r>
    <x v="0"/>
    <s v="GIN10-00092598-1-1-ACCR-DST"/>
    <x v="25"/>
    <s v="05-FEB-2021"/>
    <s v="UNDP1"/>
    <x v="13"/>
    <s v="LOCAL CONSULT.-SHT TERM-TECH"/>
    <s v="GIN"/>
    <n v="30000"/>
    <n v="33803"/>
    <n v="1981"/>
    <n v="11363"/>
    <s v="GIN10"/>
    <n v="123044"/>
    <s v="ACTIVITY2"/>
    <s v="ACT"/>
    <s v=" "/>
    <n v="7503"/>
    <x v="10"/>
    <s v=" "/>
    <s v="E) LOCAL CONSULTANTS-SUPPORT"/>
    <s v="Pmnt Fact N°010/2021"/>
    <m/>
    <s v="AP08848266"/>
    <n v="17"/>
    <s v="04-FEB-2021"/>
    <n v="75428400"/>
    <s v="GNF"/>
    <n v="7479.02"/>
    <s v="AP"/>
    <n v="2021"/>
    <n v="2"/>
  </r>
  <r>
    <x v="0"/>
    <s v="GIN10-00092602-1-1-ACCR-DST"/>
    <x v="25"/>
    <s v="05-FEB-2021"/>
    <s v="UNDP1"/>
    <x v="2"/>
    <s v="PROJECT CASH ADVANCE (PCA)"/>
    <s v="GIN"/>
    <n v="30000"/>
    <n v="33803"/>
    <n v="1981"/>
    <n v="11363"/>
    <s v="GIN10"/>
    <n v="123044"/>
    <s v="ACTIVITY4"/>
    <s v=" "/>
    <n v="852160"/>
    <n v="3051"/>
    <x v="1"/>
    <s v=" "/>
    <s v="FRAIS.GEST.ATLIER.RTRAITE/PBF"/>
    <s v="Frais.Gest.Atlier.Rtraite/PBF"/>
    <m/>
    <s v="AP08848266"/>
    <n v="3"/>
    <s v="04-FEB-2021"/>
    <n v="22770000"/>
    <s v="GNF"/>
    <n v="2257.73"/>
    <s v="AP"/>
    <n v="2021"/>
    <n v="2"/>
  </r>
  <r>
    <x v="0"/>
    <s v="GIN10-00092669-1-1-ACCR-DST"/>
    <x v="26"/>
    <s v="17-FEB-2021"/>
    <s v="UNDP1"/>
    <x v="14"/>
    <s v="MOBILE TELEPHONE CHARGES"/>
    <s v="GIN"/>
    <n v="30000"/>
    <n v="33803"/>
    <n v="1981"/>
    <n v="11363"/>
    <s v="GIN10"/>
    <n v="123044"/>
    <s v="ACTIVITY1"/>
    <s v=" "/>
    <s v=" "/>
    <n v="2329"/>
    <x v="15"/>
    <s v=" "/>
    <s v="FRAIS.RCHARGE.FLYBOX/PBF"/>
    <s v="Frais.Rcharge.FLYBOX/PBF"/>
    <m/>
    <s v="AP08860588"/>
    <n v="7"/>
    <s v="12-FEB-2021"/>
    <n v="17966152"/>
    <s v="GNF"/>
    <n v="1781.41"/>
    <s v="AP"/>
    <n v="2021"/>
    <n v="2"/>
  </r>
  <r>
    <x v="0"/>
    <s v="GIN10-00092708-1-1-ACCR-DST"/>
    <x v="27"/>
    <s v="18-FEB-2021"/>
    <s v="UNDP1"/>
    <x v="7"/>
    <s v="MAINT, OPER OF TRANSPORT EQUIP"/>
    <s v="GIN"/>
    <n v="30000"/>
    <n v="33803"/>
    <n v="1981"/>
    <n v="11363"/>
    <s v="GIN10"/>
    <n v="123044"/>
    <s v="ACTIVITY1"/>
    <s v=" "/>
    <s v=" "/>
    <n v="4378"/>
    <x v="14"/>
    <s v=" "/>
    <s v="PMNT FACT JDBC/2020/01015"/>
    <s v="Pmnt Fact JDBC/2020/01015"/>
    <m/>
    <s v="AP08862169"/>
    <n v="38"/>
    <s v="17-FEB-2021"/>
    <n v="4958000"/>
    <s v="GNF"/>
    <n v="491.61"/>
    <s v="AP"/>
    <n v="2021"/>
    <n v="2"/>
  </r>
  <r>
    <x v="1"/>
    <s v="GIN10-00092819-1-1-ACCR-DST"/>
    <x v="28"/>
    <d v="2021-03-11T00:00:00"/>
    <s v="UNDP1"/>
    <x v="5"/>
    <s v="SVC CO-TRAINING AND EDUC SERV"/>
    <s v="GIN"/>
    <n v="30000"/>
    <n v="33803"/>
    <n v="1981"/>
    <n v="11363"/>
    <s v="GIN10"/>
    <n v="123044"/>
    <s v="ACTIVITY4"/>
    <s v=" "/>
    <s v="JR00092819"/>
    <n v="3051"/>
    <x v="1"/>
    <s v=" "/>
    <s v="REGULAR VCHER 00092602"/>
    <s v="Regular Vcher 00092602"/>
    <m/>
    <s v="AP08887439"/>
    <n v="8"/>
    <s v="28-FEB-2021"/>
    <n v="22770000"/>
    <s v="GNF"/>
    <n v="2257.73"/>
    <s v="AP"/>
    <n v="2021"/>
    <n v="2"/>
  </r>
  <r>
    <x v="1"/>
    <s v="GIN10-00092819-1-2-ACCR-DST"/>
    <x v="28"/>
    <d v="2021-03-11T00:00:00"/>
    <s v="UNDP1"/>
    <x v="2"/>
    <s v="PROJECT CASH ADVANCE (PCA)"/>
    <s v="GIN"/>
    <n v="30000"/>
    <n v="33803"/>
    <n v="1981"/>
    <n v="11363"/>
    <s v="GIN10"/>
    <n v="123044"/>
    <s v="ACTIVITY4"/>
    <s v=" "/>
    <n v="852160"/>
    <n v="3051"/>
    <x v="1"/>
    <s v=" "/>
    <s v="REGULAR VCHER 00092602"/>
    <s v="Regular Vcher 00092602"/>
    <m/>
    <s v="AP08887439"/>
    <n v="2"/>
    <s v="28-FEB-2021"/>
    <n v="-22770000"/>
    <s v="GNF"/>
    <n v="-2257.73"/>
    <s v="AP"/>
    <n v="2021"/>
    <n v="2"/>
  </r>
  <r>
    <x v="0"/>
    <s v="GIN10-00092866-24-1-ACCR-DST"/>
    <x v="29"/>
    <d v="2021-03-25T00:00:00"/>
    <s v="UNDP1"/>
    <x v="14"/>
    <s v="MOBILE TELEPHONE CHARGES"/>
    <s v="GIN"/>
    <n v="30000"/>
    <n v="33803"/>
    <n v="1981"/>
    <n v="11363"/>
    <s v="GIN10"/>
    <n v="123044"/>
    <s v="ACTIVITY1"/>
    <s v="ACT"/>
    <s v=" "/>
    <n v="2329"/>
    <x v="15"/>
    <s v=" "/>
    <s v="EXPENSE DISTRIBUTION"/>
    <s v="REGARGE DECEMBRE 2020"/>
    <m/>
    <s v="AP08904018"/>
    <n v="38"/>
    <d v="2021-03-15T00:00:00"/>
    <n v="1211865"/>
    <s v="GNF"/>
    <n v="120.15"/>
    <s v="AP"/>
    <n v="2021"/>
    <n v="3"/>
  </r>
  <r>
    <x v="0"/>
    <s v="GIN10-00092866-24-1-PYMN-RXL"/>
    <x v="30"/>
    <d v="2021-03-25T00:00:00"/>
    <s v="UNDP1"/>
    <x v="15"/>
    <s v="REALIZED LOSS"/>
    <s v="GIN"/>
    <n v="30000"/>
    <n v="33803"/>
    <n v="1981"/>
    <n v="11363"/>
    <s v="GIN10"/>
    <n v="123044"/>
    <s v="ACTIVITY1"/>
    <s v="ACT"/>
    <s v=" "/>
    <n v="2329"/>
    <x v="15"/>
    <s v=" "/>
    <s v="REALIZED LOSS"/>
    <s v="REGARGE DECEMBRE 2020"/>
    <m/>
    <s v="AP08904020"/>
    <n v="244"/>
    <d v="2021-03-19T00:00:00"/>
    <n v="0"/>
    <s v="GNF"/>
    <n v="0"/>
    <s v="AP"/>
    <n v="2021"/>
    <n v="3"/>
  </r>
  <r>
    <x v="0"/>
    <s v="GIN10-00092910-1-1-ACCR-DST"/>
    <x v="31"/>
    <d v="2021-03-18T00:00:00"/>
    <s v="UNDP1"/>
    <x v="13"/>
    <s v="LOCAL CONSULT.-SHT TERM-TECH"/>
    <s v="GIN"/>
    <n v="30000"/>
    <n v="33803"/>
    <n v="1981"/>
    <n v="11363"/>
    <s v="GIN10"/>
    <n v="123044"/>
    <s v="ACTIVITY4"/>
    <s v="ACT"/>
    <s v=" "/>
    <n v="7503"/>
    <x v="10"/>
    <s v=" "/>
    <s v="E) LOCAL CONSULTANTS-SUPPORT"/>
    <s v="Pmnt Fact N°017/2021"/>
    <m/>
    <s v="AP08896125"/>
    <n v="21"/>
    <d v="2021-03-17T00:00:00"/>
    <n v="73500000"/>
    <s v="GNF"/>
    <n v="7287.42"/>
    <s v="AP"/>
    <n v="2021"/>
    <n v="3"/>
  </r>
  <r>
    <x v="0"/>
    <s v="GIN10-00093059-1-1-ACCR-DST"/>
    <x v="32"/>
    <s v="08-APR-2021"/>
    <s v="UNDP1"/>
    <x v="16"/>
    <s v="LEARNING - TRAINING OF COUNTER"/>
    <s v="GIN"/>
    <n v="30000"/>
    <n v="33803"/>
    <n v="1981"/>
    <n v="11363"/>
    <s v="GIN10"/>
    <n v="123044"/>
    <s v="ACTIVITY1"/>
    <s v=" "/>
    <s v=" "/>
    <n v="7631"/>
    <x v="16"/>
    <s v=" "/>
    <s v="TRAINING FEES"/>
    <s v="Training fees"/>
    <m/>
    <s v="AP08920896"/>
    <n v="2"/>
    <s v="06-APR-2021"/>
    <n v="1108"/>
    <s v="USD"/>
    <n v="1108"/>
    <s v="AP"/>
    <n v="2021"/>
    <n v="4"/>
  </r>
  <r>
    <x v="0"/>
    <s v="GIN10-00093060-1-15-ACCR-DST"/>
    <x v="33"/>
    <s v="14-APR-2021"/>
    <s v="UNDP1"/>
    <x v="14"/>
    <s v="MOBILE TELEPHONE CHARGES"/>
    <s v="GIN"/>
    <n v="30000"/>
    <n v="33801"/>
    <n v="1981"/>
    <n v="11363"/>
    <s v="GIN10"/>
    <n v="123044"/>
    <s v="ACTIVITY1"/>
    <s v="ACT"/>
    <s v=" "/>
    <n v="2329"/>
    <x v="15"/>
    <s v=" "/>
    <s v="FACTURE ORANGE JANVIER 2021"/>
    <s v="FACTURE ORANGE JANVIER 2021"/>
    <m/>
    <s v="AP08928686"/>
    <n v="54"/>
    <s v="07-APR-2021"/>
    <n v="1211865"/>
    <s v="GNF"/>
    <n v="121.48"/>
    <s v="AP"/>
    <n v="2021"/>
    <n v="4"/>
  </r>
  <r>
    <x v="0"/>
    <s v="GIN10-00093060-1-16-ACCR-DST"/>
    <x v="33"/>
    <s v="14-APR-2021"/>
    <s v="UNDP1"/>
    <x v="14"/>
    <s v="MOBILE TELEPHONE CHARGES"/>
    <s v="GIN"/>
    <n v="30000"/>
    <n v="33801"/>
    <n v="1981"/>
    <n v="11363"/>
    <s v="GIN10"/>
    <n v="123044"/>
    <s v="ACTIVITY1"/>
    <s v="ACT"/>
    <s v=" "/>
    <n v="2329"/>
    <x v="15"/>
    <s v=" "/>
    <s v="FACTURE ORANGE JANVIER 2021"/>
    <s v="FACTURE ORANGE JANVIER 2021"/>
    <m/>
    <s v="AP08928686"/>
    <n v="55"/>
    <s v="07-APR-2021"/>
    <n v="1288136"/>
    <s v="GNF"/>
    <n v="129.13"/>
    <s v="AP"/>
    <n v="2021"/>
    <n v="4"/>
  </r>
  <r>
    <x v="0"/>
    <s v="GIN10-00093060-1-21-ACCR-DST"/>
    <x v="33"/>
    <s v="14-APR-2021"/>
    <s v="UNDP1"/>
    <x v="14"/>
    <s v="MOBILE TELEPHONE CHARGES"/>
    <s v="GIN"/>
    <n v="30000"/>
    <n v="33801"/>
    <n v="1981"/>
    <n v="11363"/>
    <s v="GIN10"/>
    <n v="123044"/>
    <s v="ACTIVITY1"/>
    <s v="ACT"/>
    <s v=" "/>
    <n v="2329"/>
    <x v="15"/>
    <s v=" "/>
    <s v="FACTURE ORANGE JANVIER 2021"/>
    <s v="FACTURE ORANGE JANVIER 2021"/>
    <m/>
    <s v="AP08928686"/>
    <n v="47"/>
    <s v="07-APR-2021"/>
    <n v="1559322"/>
    <s v="GNF"/>
    <n v="156.31"/>
    <s v="AP"/>
    <n v="2021"/>
    <n v="4"/>
  </r>
  <r>
    <x v="0"/>
    <s v="GIN10-00093079-1-16-ACCR-DST"/>
    <x v="34"/>
    <s v="14-APR-2021"/>
    <s v="UNDP1"/>
    <x v="14"/>
    <s v="MOBILE TELEPHONE CHARGES"/>
    <s v="GIN"/>
    <n v="30000"/>
    <n v="33801"/>
    <n v="1981"/>
    <n v="11363"/>
    <s v="GIN10"/>
    <n v="123044"/>
    <s v="ACTIVITY1"/>
    <s v="ACT"/>
    <s v=" "/>
    <n v="2329"/>
    <x v="15"/>
    <s v=" "/>
    <s v="FACTURE FEVRIER 2021"/>
    <s v="FACTURE FEVRIER 2021"/>
    <m/>
    <s v="AP08928688"/>
    <n v="54"/>
    <s v="09-APR-2021"/>
    <n v="1211865"/>
    <s v="GNF"/>
    <n v="121.48"/>
    <s v="AP"/>
    <n v="2021"/>
    <n v="4"/>
  </r>
  <r>
    <x v="0"/>
    <s v="GIN10-00093079-1-23-ACCR-DST"/>
    <x v="34"/>
    <s v="14-APR-2021"/>
    <s v="UNDP1"/>
    <x v="14"/>
    <s v="MOBILE TELEPHONE CHARGES"/>
    <s v="GIN"/>
    <n v="30000"/>
    <n v="33801"/>
    <n v="1981"/>
    <n v="11363"/>
    <s v="GIN10"/>
    <n v="123044"/>
    <s v="ACTIVITY1"/>
    <s v="ACT"/>
    <s v=" "/>
    <n v="2329"/>
    <x v="15"/>
    <s v=" "/>
    <s v="FACTURE FEVRIER 2021"/>
    <s v="FACTURE FEVRIER 2021"/>
    <m/>
    <s v="AP08928688"/>
    <n v="48"/>
    <s v="09-APR-2021"/>
    <n v="2000000"/>
    <s v="GNF"/>
    <n v="200.49"/>
    <s v="AP"/>
    <n v="2021"/>
    <n v="4"/>
  </r>
  <r>
    <x v="0"/>
    <s v="GIN10-00093142-1-1-ACCR-DST"/>
    <x v="35"/>
    <s v="17-APR-2021"/>
    <s v="UNDP1"/>
    <x v="13"/>
    <s v="LOCAL CONSULT.-SHT TERM-TECH"/>
    <s v="GIN"/>
    <n v="30000"/>
    <n v="33803"/>
    <n v="1981"/>
    <n v="11363"/>
    <s v="GIN10"/>
    <n v="123044"/>
    <s v="ACTIVITY4"/>
    <s v="ACT"/>
    <s v=" "/>
    <n v="7503"/>
    <x v="10"/>
    <s v=" "/>
    <s v="E) LOCAL CONSULTANTS-SUPPORT"/>
    <s v="Pmnt Fact N°023/2021"/>
    <m/>
    <s v="AP08932756"/>
    <n v="24"/>
    <s v="16-APR-2021"/>
    <n v="73500000"/>
    <s v="GNF"/>
    <n v="7367.95"/>
    <s v="AP"/>
    <n v="2021"/>
    <n v="4"/>
  </r>
  <r>
    <x v="0"/>
    <s v="GIN10-00093158-1-1-ACCR-DST"/>
    <x v="35"/>
    <s v="17-APR-2021"/>
    <s v="UNDP1"/>
    <x v="12"/>
    <s v="STATIONERY   OTHER OFFICE SUPP"/>
    <s v="GIN"/>
    <n v="30000"/>
    <n v="33801"/>
    <n v="1981"/>
    <n v="11363"/>
    <s v="GIN10"/>
    <n v="123044"/>
    <s v="ACTIVITY1"/>
    <s v=" "/>
    <s v=" "/>
    <n v="8002"/>
    <x v="17"/>
    <s v=" "/>
    <s v="PMNT FACT N 018"/>
    <s v="Pmnt Fact N°018"/>
    <m/>
    <s v="AP08932756"/>
    <n v="35"/>
    <s v="16-APR-2021"/>
    <n v="33280000"/>
    <s v="GNF"/>
    <n v="3336.13"/>
    <s v="AP"/>
    <n v="2021"/>
    <n v="4"/>
  </r>
  <r>
    <x v="0"/>
    <s v="GIN10-00093203-1-1-ACCR-DST"/>
    <x v="36"/>
    <s v="27-APR-2021"/>
    <s v="UNDP1"/>
    <x v="8"/>
    <s v="ACQUISITION OF COMMUNIC EQUIP"/>
    <s v="GIN"/>
    <n v="30000"/>
    <n v="33803"/>
    <n v="1981"/>
    <n v="11363"/>
    <s v="GIN10"/>
    <n v="123044"/>
    <s v="ACTIVITY1"/>
    <s v="ACT"/>
    <s v=" "/>
    <n v="2329"/>
    <x v="15"/>
    <s v=" "/>
    <s v="E) PBX EQUIPMENT"/>
    <s v="BALDE110357"/>
    <m/>
    <s v="AP08943698"/>
    <n v="28"/>
    <s v="27-APR-2021"/>
    <n v="46855039"/>
    <s v="GNF"/>
    <n v="4696.95"/>
    <s v="AP"/>
    <n v="2021"/>
    <n v="4"/>
  </r>
  <r>
    <x v="0"/>
    <s v="GIN10-00093252-1-1-ACCR-DST"/>
    <x v="37"/>
    <s v="05-MAY-2021"/>
    <s v="UNDP1"/>
    <x v="17"/>
    <s v="FURNITURE"/>
    <s v="GIN"/>
    <n v="30000"/>
    <n v="33803"/>
    <n v="1981"/>
    <n v="11363"/>
    <s v="GIN10"/>
    <n v="123044"/>
    <s v="ACTIVITY1"/>
    <s v="ACT"/>
    <s v=" "/>
    <n v="7296"/>
    <x v="18"/>
    <s v=" "/>
    <s v="CARTOUCHES D ENCRES 05A NOIR"/>
    <s v="N°0523-2021"/>
    <m/>
    <s v="AP08954309"/>
    <n v="34"/>
    <s v="05-MAY-2021"/>
    <n v="4800000"/>
    <s v="GNF"/>
    <n v="481.17"/>
    <s v="AP"/>
    <n v="2021"/>
    <n v="5"/>
  </r>
  <r>
    <x v="0"/>
    <s v="GIN10-00093252-1-1-PYMN-RXL"/>
    <x v="37"/>
    <s v="05-MAY-2021"/>
    <s v="UNDP1"/>
    <x v="15"/>
    <s v="REALIZED LOSS"/>
    <s v="GIN"/>
    <n v="30000"/>
    <n v="33803"/>
    <n v="1981"/>
    <n v="11363"/>
    <s v="GIN10"/>
    <n v="123044"/>
    <s v="ACTIVITY1"/>
    <s v="ACT"/>
    <s v=" "/>
    <n v="7296"/>
    <x v="18"/>
    <s v=" "/>
    <s v="REALIZED LOSS"/>
    <s v="N°0523-2021"/>
    <m/>
    <s v="AP08954310"/>
    <n v="74"/>
    <s v="05-MAY-2021"/>
    <n v="0"/>
    <s v="GNF"/>
    <n v="6.42"/>
    <s v="AP"/>
    <n v="2021"/>
    <n v="5"/>
  </r>
  <r>
    <x v="0"/>
    <s v="GIN10-00093252-2-1-ACCR-DST"/>
    <x v="37"/>
    <s v="05-MAY-2021"/>
    <s v="UNDP1"/>
    <x v="17"/>
    <s v="FURNITURE"/>
    <s v="GIN"/>
    <n v="30000"/>
    <n v="33803"/>
    <n v="1981"/>
    <n v="11363"/>
    <s v="GIN10"/>
    <n v="123044"/>
    <s v="ACTIVITY1"/>
    <s v="ACT"/>
    <s v=" "/>
    <n v="7296"/>
    <x v="18"/>
    <s v=" "/>
    <s v="CARTOUCHES D ENCRES COULEURS 3"/>
    <s v="N°0523-2021"/>
    <m/>
    <s v="AP08954309"/>
    <n v="35"/>
    <s v="05-MAY-2021"/>
    <n v="73600000"/>
    <s v="GNF"/>
    <n v="7377.97"/>
    <s v="AP"/>
    <n v="2021"/>
    <n v="5"/>
  </r>
  <r>
    <x v="0"/>
    <s v="GIN10-00093252-2-1-PYMN-RXL"/>
    <x v="37"/>
    <s v="05-MAY-2021"/>
    <s v="UNDP1"/>
    <x v="15"/>
    <s v="REALIZED LOSS"/>
    <s v="GIN"/>
    <n v="30000"/>
    <n v="33803"/>
    <n v="1981"/>
    <n v="11363"/>
    <s v="GIN10"/>
    <n v="123044"/>
    <s v="ACTIVITY1"/>
    <s v="ACT"/>
    <s v=" "/>
    <n v="7296"/>
    <x v="18"/>
    <s v=" "/>
    <s v="REALIZED LOSS"/>
    <s v="N°0523-2021"/>
    <m/>
    <s v="AP08954310"/>
    <n v="75"/>
    <s v="05-MAY-2021"/>
    <n v="0"/>
    <s v="GNF"/>
    <n v="98.48"/>
    <s v="AP"/>
    <n v="2021"/>
    <n v="5"/>
  </r>
  <r>
    <x v="0"/>
    <s v="GIN10-00093252-3-1-ACCR-DST"/>
    <x v="37"/>
    <s v="05-MAY-2021"/>
    <s v="UNDP1"/>
    <x v="17"/>
    <s v="FURNITURE"/>
    <s v="GIN"/>
    <n v="30000"/>
    <n v="33803"/>
    <n v="1981"/>
    <n v="11363"/>
    <s v="GIN10"/>
    <n v="123044"/>
    <s v="ACTIVITY1"/>
    <s v="ACT"/>
    <s v=" "/>
    <n v="7296"/>
    <x v="18"/>
    <s v=" "/>
    <s v="CARTOUCHES D ENCRES 719A NOIR"/>
    <s v="N°0523-2021"/>
    <m/>
    <s v="AP08954309"/>
    <n v="36"/>
    <s v="05-MAY-2021"/>
    <n v="15000000"/>
    <s v="GNF"/>
    <n v="1503.66"/>
    <s v="AP"/>
    <n v="2021"/>
    <n v="5"/>
  </r>
  <r>
    <x v="0"/>
    <s v="GIN10-00093252-3-1-PYMN-RXL"/>
    <x v="37"/>
    <s v="05-MAY-2021"/>
    <s v="UNDP1"/>
    <x v="15"/>
    <s v="REALIZED LOSS"/>
    <s v="GIN"/>
    <n v="30000"/>
    <n v="33803"/>
    <n v="1981"/>
    <n v="11363"/>
    <s v="GIN10"/>
    <n v="123044"/>
    <s v="ACTIVITY1"/>
    <s v="ACT"/>
    <s v=" "/>
    <n v="7296"/>
    <x v="18"/>
    <s v=" "/>
    <s v="REALIZED LOSS"/>
    <s v="N°0523-2021"/>
    <m/>
    <s v="AP08954310"/>
    <n v="76"/>
    <s v="05-MAY-2021"/>
    <n v="0"/>
    <s v="GNF"/>
    <n v="20.07"/>
    <s v="AP"/>
    <n v="2021"/>
    <n v="5"/>
  </r>
  <r>
    <x v="0"/>
    <s v="GIN10-00093252-4-1-ACCR-DST"/>
    <x v="37"/>
    <s v="05-MAY-2021"/>
    <s v="UNDP1"/>
    <x v="12"/>
    <s v="STATIONERY   OTHER OFFICE SUPP"/>
    <s v="GIN"/>
    <n v="30000"/>
    <n v="33803"/>
    <n v="1981"/>
    <n v="11363"/>
    <s v="GIN10"/>
    <n v="123044"/>
    <s v="ACTIVITY1"/>
    <s v="ACT"/>
    <s v=" "/>
    <n v="7296"/>
    <x v="18"/>
    <s v=" "/>
    <s v="BLOC NOTE"/>
    <s v="N°0523-2021"/>
    <m/>
    <s v="AP08954309"/>
    <n v="42"/>
    <s v="05-MAY-2021"/>
    <n v="500000"/>
    <s v="GNF"/>
    <n v="50.12"/>
    <s v="AP"/>
    <n v="2021"/>
    <n v="5"/>
  </r>
  <r>
    <x v="0"/>
    <s v="GIN10-00093252-4-1-PYMN-RXL"/>
    <x v="37"/>
    <s v="05-MAY-2021"/>
    <s v="UNDP1"/>
    <x v="15"/>
    <s v="REALIZED LOSS"/>
    <s v="GIN"/>
    <n v="30000"/>
    <n v="33803"/>
    <n v="1981"/>
    <n v="11363"/>
    <s v="GIN10"/>
    <n v="123044"/>
    <s v="ACTIVITY1"/>
    <s v="ACT"/>
    <s v=" "/>
    <n v="7296"/>
    <x v="18"/>
    <s v=" "/>
    <s v="REALIZED LOSS"/>
    <s v="N°0523-2021"/>
    <m/>
    <s v="AP08954310"/>
    <n v="77"/>
    <s v="05-MAY-2021"/>
    <n v="0"/>
    <s v="GNF"/>
    <n v="0.67"/>
    <s v="AP"/>
    <n v="2021"/>
    <n v="5"/>
  </r>
  <r>
    <x v="0"/>
    <s v="GIN10-00093252-5-1-ACCR-DST"/>
    <x v="37"/>
    <s v="05-MAY-2021"/>
    <s v="UNDP1"/>
    <x v="12"/>
    <s v="STATIONERY   OTHER OFFICE SUPP"/>
    <s v="GIN"/>
    <n v="30000"/>
    <n v="33803"/>
    <n v="1981"/>
    <n v="11363"/>
    <s v="GIN10"/>
    <n v="123044"/>
    <s v="ACTIVITY1"/>
    <s v="ACT"/>
    <s v=" "/>
    <n v="7296"/>
    <x v="18"/>
    <s v=" "/>
    <s v="BIC BLEU"/>
    <s v="N°0523-2021"/>
    <m/>
    <s v="AP08954309"/>
    <n v="43"/>
    <s v="05-MAY-2021"/>
    <n v="100000"/>
    <s v="GNF"/>
    <n v="10.02"/>
    <s v="AP"/>
    <n v="2021"/>
    <n v="5"/>
  </r>
  <r>
    <x v="0"/>
    <s v="GIN10-00093252-5-1-PYMN-RXL"/>
    <x v="37"/>
    <s v="05-MAY-2021"/>
    <s v="UNDP1"/>
    <x v="15"/>
    <s v="REALIZED LOSS"/>
    <s v="GIN"/>
    <n v="30000"/>
    <n v="33803"/>
    <n v="1981"/>
    <n v="11363"/>
    <s v="GIN10"/>
    <n v="123044"/>
    <s v="ACTIVITY1"/>
    <s v="ACT"/>
    <s v=" "/>
    <n v="7296"/>
    <x v="18"/>
    <s v=" "/>
    <s v="REALIZED LOSS"/>
    <s v="N°0523-2021"/>
    <m/>
    <s v="AP08954310"/>
    <n v="78"/>
    <s v="05-MAY-2021"/>
    <n v="0"/>
    <s v="GNF"/>
    <n v="0.13"/>
    <s v="AP"/>
    <n v="2021"/>
    <n v="5"/>
  </r>
  <r>
    <x v="0"/>
    <s v="GIN10-00093255-1-1-ACCR-DST"/>
    <x v="37"/>
    <s v="05-MAY-2021"/>
    <s v="UNDP1"/>
    <x v="2"/>
    <s v="PROJECT CASH ADVANCE (PCA)"/>
    <s v="GIN"/>
    <n v="30000"/>
    <n v="33803"/>
    <n v="1981"/>
    <n v="11363"/>
    <s v="GIN10"/>
    <n v="123044"/>
    <s v="ACTIVITY1"/>
    <s v=" "/>
    <n v="82780"/>
    <n v="354"/>
    <x v="8"/>
    <s v=" "/>
    <s v="PCA/P 123044/4-5MAY21"/>
    <s v="PCA/P#123044/4-5May21"/>
    <m/>
    <s v="AP08954309"/>
    <n v="1"/>
    <s v="05-MAY-2021"/>
    <n v="8800000"/>
    <s v="GNF"/>
    <n v="893.92"/>
    <s v="AP"/>
    <n v="2021"/>
    <n v="5"/>
  </r>
  <r>
    <x v="0"/>
    <s v="GIN10-00093264-1-1-ACCR-DST"/>
    <x v="38"/>
    <s v="06-MAY-2021"/>
    <s v="UNDP1"/>
    <x v="18"/>
    <s v="LEARNING COSTS"/>
    <s v="GIN"/>
    <n v="30000"/>
    <n v="33803"/>
    <n v="1981"/>
    <n v="11363"/>
    <s v="GIN10"/>
    <n v="123044"/>
    <s v="ACTIVITY1"/>
    <s v=" "/>
    <s v=" "/>
    <n v="8036"/>
    <x v="19"/>
    <s v=" "/>
    <s v="GESTION COMPTABLE ET FINANCIER"/>
    <s v="PR 191/21 CIP4"/>
    <m/>
    <s v="AP08955224"/>
    <n v="4"/>
    <s v="30-APR-2021"/>
    <n v="3600"/>
    <s v="EUR"/>
    <n v="4301.08"/>
    <s v="AP"/>
    <n v="2021"/>
    <n v="4"/>
  </r>
  <r>
    <x v="0"/>
    <s v="GIN10-00093264-1-1-PYMN-RXL"/>
    <x v="39"/>
    <s v="07-MAY-2021"/>
    <s v="UNDP1"/>
    <x v="15"/>
    <s v="REALIZED LOSS"/>
    <s v="GIN"/>
    <n v="30000"/>
    <n v="33803"/>
    <n v="1981"/>
    <n v="11363"/>
    <s v="GIN10"/>
    <n v="123044"/>
    <s v="ACTIVITY1"/>
    <s v=" "/>
    <s v=" "/>
    <n v="8036"/>
    <x v="19"/>
    <s v=" "/>
    <s v="REALIZED LOSS"/>
    <s v="PR 191/21 CIP4"/>
    <m/>
    <s v="AP08957065"/>
    <n v="5"/>
    <s v="06-MAY-2021"/>
    <n v="0"/>
    <s v="EUR"/>
    <n v="57.27"/>
    <s v="AP"/>
    <n v="2021"/>
    <n v="5"/>
  </r>
  <r>
    <x v="1"/>
    <s v="GIN10-00093398-1-1-ACCR-DST"/>
    <x v="40"/>
    <s v="31-MAY-2021"/>
    <s v="UNDP1"/>
    <x v="2"/>
    <s v="PROJECT CASH ADVANCE (PCA)"/>
    <s v="GIN"/>
    <n v="30000"/>
    <n v="33803"/>
    <n v="1981"/>
    <n v="11363"/>
    <s v="GIN10"/>
    <n v="123044"/>
    <s v="ACTIVITY1"/>
    <s v=" "/>
    <n v="82780"/>
    <n v="354"/>
    <x v="8"/>
    <n v="93255"/>
    <s v="PCA LIQ/P 123044/4-5MAY21"/>
    <s v="PCA Liq/P#123044/4-5May21"/>
    <m/>
    <s v="AP08983564"/>
    <n v="1"/>
    <s v="30-MAY-2021"/>
    <n v="-8400000"/>
    <s v="GNF"/>
    <n v="-853.29"/>
    <s v="AP"/>
    <n v="2021"/>
    <n v="5"/>
  </r>
  <r>
    <x v="1"/>
    <s v="GIN10-00093398-1-2-ACCR-DST"/>
    <x v="40"/>
    <s v="31-MAY-2021"/>
    <s v="UNDP1"/>
    <x v="11"/>
    <s v="TRNWRKSHP CONF - STIPENDS"/>
    <s v="GIN"/>
    <n v="30000"/>
    <n v="33803"/>
    <n v="1981"/>
    <n v="11363"/>
    <s v="GIN10"/>
    <n v="123044"/>
    <s v="ACTIVITY1"/>
    <s v=" "/>
    <s v="JR00093398"/>
    <n v="354"/>
    <x v="8"/>
    <n v="93255"/>
    <s v="PCA LIQ/P 123044/4-5MAY21"/>
    <s v="PCA Liq/P#123044/4-5May21"/>
    <m/>
    <s v="AP08983564"/>
    <n v="28"/>
    <s v="30-MAY-2021"/>
    <n v="8400000"/>
    <s v="GNF"/>
    <n v="853.29"/>
    <s v="AP"/>
    <n v="2021"/>
    <n v="5"/>
  </r>
  <r>
    <x v="0"/>
    <s v="GIN10-00093430-1-1-ACCR-DST"/>
    <x v="41"/>
    <d v="2021-06-02T00:00:00"/>
    <s v="UNDP1"/>
    <x v="19"/>
    <s v="UTILITIES"/>
    <s v="GIN"/>
    <n v="30000"/>
    <n v="33803"/>
    <n v="1981"/>
    <n v="11363"/>
    <s v="GIN10"/>
    <n v="123044"/>
    <s v="ACTIVITY1"/>
    <s v=" "/>
    <s v=" "/>
    <n v="3964"/>
    <x v="20"/>
    <s v=" "/>
    <s v="WORK CLOTHES FOR THE PBF OFFIC"/>
    <s v="058/2021"/>
    <m/>
    <s v="AP08987119"/>
    <n v="2"/>
    <s v="31-MAY-2021"/>
    <n v="750000"/>
    <s v="GNF"/>
    <n v="74.36"/>
    <s v="AP"/>
    <n v="2021"/>
    <n v="5"/>
  </r>
  <r>
    <x v="0"/>
    <s v="GIN10-00093430-1-1-PYMN-RXL"/>
    <x v="42"/>
    <d v="2021-06-04T00:00:00"/>
    <s v="UNDP1"/>
    <x v="15"/>
    <s v="REALIZED LOSS"/>
    <s v="GIN"/>
    <n v="30000"/>
    <n v="33803"/>
    <n v="1981"/>
    <n v="11363"/>
    <s v="GIN10"/>
    <n v="123044"/>
    <s v="ACTIVITY1"/>
    <s v=" "/>
    <s v=" "/>
    <n v="3964"/>
    <x v="20"/>
    <s v=" "/>
    <s v="REALIZED LOSS"/>
    <s v="058/2021"/>
    <m/>
    <s v="AP08990962"/>
    <n v="96"/>
    <d v="2021-06-04T00:00:00"/>
    <n v="0"/>
    <s v="GNF"/>
    <n v="2.13"/>
    <s v="AP"/>
    <n v="2021"/>
    <n v="6"/>
  </r>
  <r>
    <x v="0"/>
    <s v="GIN10-00093432-1-1-ACCR-DST"/>
    <x v="41"/>
    <d v="2021-06-01T00:00:00"/>
    <s v="UNDP1"/>
    <x v="19"/>
    <s v="UTILITIES"/>
    <s v="GIN"/>
    <n v="30000"/>
    <n v="33803"/>
    <n v="1981"/>
    <n v="11363"/>
    <s v="GIN10"/>
    <n v="123044"/>
    <s v="ACTIVITY1"/>
    <s v=" "/>
    <s v=" "/>
    <n v="8002"/>
    <x v="17"/>
    <s v=" "/>
    <s v="PURCHASE OF PAIRS OF SHOES"/>
    <n v="19"/>
    <m/>
    <s v="AP08985032"/>
    <n v="14"/>
    <s v="31-MAY-2021"/>
    <n v="1000000"/>
    <s v="GNF"/>
    <n v="100.24"/>
    <s v="AP"/>
    <n v="2021"/>
    <n v="5"/>
  </r>
  <r>
    <x v="0"/>
    <s v="GIN10-00093432-1-1-PYMN-RXL"/>
    <x v="43"/>
    <d v="2021-06-03T00:00:00"/>
    <s v="UNDP1"/>
    <x v="15"/>
    <s v="REALIZED LOSS"/>
    <s v="GIN"/>
    <n v="30000"/>
    <n v="33803"/>
    <n v="1981"/>
    <n v="11363"/>
    <s v="GIN10"/>
    <n v="123044"/>
    <s v="ACTIVITY1"/>
    <s v=" "/>
    <s v=" "/>
    <n v="8002"/>
    <x v="17"/>
    <s v=" "/>
    <s v="REALIZED LOSS"/>
    <n v="19"/>
    <m/>
    <s v="AP08987562"/>
    <n v="69"/>
    <d v="2021-06-02T00:00:00"/>
    <n v="0"/>
    <s v="GNF"/>
    <n v="1.75"/>
    <s v="AP"/>
    <n v="2021"/>
    <n v="6"/>
  </r>
  <r>
    <x v="0"/>
    <s v="GIN10-00093508-1-1-ACCR-DST"/>
    <x v="44"/>
    <d v="2021-06-08T00:00:00"/>
    <s v="UNDP1"/>
    <x v="20"/>
    <s v="HOSPITALITY CATERING"/>
    <s v="GIN"/>
    <n v="30000"/>
    <n v="33803"/>
    <n v="1981"/>
    <n v="11363"/>
    <s v="GIN10"/>
    <n v="123044"/>
    <s v="ACTIVITY1"/>
    <s v="ACT"/>
    <s v=" "/>
    <n v="639"/>
    <x v="21"/>
    <s v=" "/>
    <s v="E) HOSPITALITY CAFETERIA SERVI"/>
    <s v="Pment Fact N°RRH22470 / PBF"/>
    <m/>
    <s v="AP08994056"/>
    <n v="8"/>
    <d v="2021-06-07T00:00:00"/>
    <n v="15100000"/>
    <s v="GNF"/>
    <n v="1533.89"/>
    <s v="AP"/>
    <n v="2021"/>
    <n v="6"/>
  </r>
  <r>
    <x v="0"/>
    <s v="GIN10-00093508-1-1-PYMN-RXL"/>
    <x v="45"/>
    <d v="2021-06-09T00:00:00"/>
    <s v="UNDP1"/>
    <x v="15"/>
    <s v="REALIZED LOSS"/>
    <s v="GIN"/>
    <n v="30000"/>
    <n v="33803"/>
    <n v="1981"/>
    <n v="11363"/>
    <s v="GIN10"/>
    <n v="123044"/>
    <s v="ACTIVITY1"/>
    <s v="ACT"/>
    <s v=" "/>
    <n v="639"/>
    <x v="21"/>
    <s v=" "/>
    <s v="REALIZED LOSS"/>
    <s v="Pment Fact N°RRH22470 / PBF"/>
    <m/>
    <s v="AP08997460"/>
    <n v="70"/>
    <d v="2021-06-09T00:00:00"/>
    <n v="0"/>
    <s v="GNF"/>
    <n v="6.2"/>
    <s v="AP"/>
    <n v="2021"/>
    <n v="6"/>
  </r>
  <r>
    <x v="0"/>
    <s v="GIN10-00093540-1-1-ACCR-DST"/>
    <x v="46"/>
    <d v="2021-06-11T00:00:00"/>
    <s v="UNDP1"/>
    <x v="20"/>
    <s v="HOSPITALITY CATERING"/>
    <s v="GIN"/>
    <n v="30000"/>
    <n v="33803"/>
    <n v="1981"/>
    <n v="11363"/>
    <s v="GIN10"/>
    <n v="123044"/>
    <s v="ACTIVITY2"/>
    <s v="ACT"/>
    <s v=" "/>
    <n v="5203"/>
    <x v="22"/>
    <s v=" "/>
    <s v="E) HOSPITALITY CAFETERIA SERVI"/>
    <n v="5658"/>
    <m/>
    <s v="AP08999891"/>
    <n v="3"/>
    <d v="2021-06-10T00:00:00"/>
    <n v="5800000"/>
    <s v="GNF"/>
    <n v="575.05999999999995"/>
    <s v="AP"/>
    <n v="2021"/>
    <n v="6"/>
  </r>
  <r>
    <x v="0"/>
    <s v="GIN10-00093540-1-1-PYMN-RXL"/>
    <x v="47"/>
    <d v="2021-06-11T00:00:00"/>
    <s v="UNDP1"/>
    <x v="15"/>
    <s v="REALIZED LOSS"/>
    <s v="GIN"/>
    <n v="30000"/>
    <n v="33803"/>
    <n v="1981"/>
    <n v="11363"/>
    <s v="GIN10"/>
    <n v="123044"/>
    <s v="ACTIVITY2"/>
    <s v="ACT"/>
    <s v=" "/>
    <n v="5203"/>
    <x v="22"/>
    <s v=" "/>
    <s v="REALIZED LOSS"/>
    <n v="5658"/>
    <m/>
    <s v="AP09000681"/>
    <n v="268"/>
    <d v="2021-06-11T00:00:00"/>
    <n v="0"/>
    <s v="GNF"/>
    <n v="16.5"/>
    <s v="AP"/>
    <n v="2021"/>
    <n v="6"/>
  </r>
  <r>
    <x v="0"/>
    <s v="GIN10-00093548-1-1-ACCR-DST"/>
    <x v="47"/>
    <d v="2021-06-14T00:00:00"/>
    <s v="UNDP1"/>
    <x v="7"/>
    <s v="MAINT, OPER OF TRANSPORT EQUIP"/>
    <s v="GIN"/>
    <n v="30000"/>
    <n v="33803"/>
    <n v="1981"/>
    <n v="11363"/>
    <s v="GIN10"/>
    <n v="123044"/>
    <s v="ACTIVITY1"/>
    <s v=" "/>
    <s v=" "/>
    <n v="7339"/>
    <x v="13"/>
    <s v=" "/>
    <s v="ENTRETIEN VEHICULE PNUD AT 208"/>
    <s v="Pmnt Fact N°GSC/FAC2919/21"/>
    <m/>
    <s v="AP09002599"/>
    <n v="12"/>
    <d v="2021-06-11T00:00:00"/>
    <n v="6925000"/>
    <s v="GNF"/>
    <n v="686.64"/>
    <s v="AP"/>
    <n v="2021"/>
    <n v="6"/>
  </r>
  <r>
    <x v="0"/>
    <s v="GIN10-00093548-1-1-PYMN-RXL"/>
    <x v="48"/>
    <d v="2021-06-16T00:00:00"/>
    <s v="UNDP1"/>
    <x v="15"/>
    <s v="REALIZED LOSS"/>
    <s v="GIN"/>
    <n v="30000"/>
    <n v="33803"/>
    <n v="1981"/>
    <n v="11363"/>
    <s v="GIN10"/>
    <n v="123044"/>
    <s v="ACTIVITY1"/>
    <s v=" "/>
    <s v=" "/>
    <n v="7339"/>
    <x v="13"/>
    <s v=" "/>
    <s v="REALIZED LOSS"/>
    <s v="Pmnt Fact N°GSC/FAC2919/21"/>
    <m/>
    <s v="AP09005979"/>
    <n v="101"/>
    <d v="2021-06-16T00:00:00"/>
    <n v="0"/>
    <s v="GNF"/>
    <n v="19.66"/>
    <s v="AP"/>
    <n v="2021"/>
    <n v="6"/>
  </r>
  <r>
    <x v="0"/>
    <s v="GIN10-00093614-1-1-ACCR-DST"/>
    <x v="49"/>
    <d v="2021-06-21T00:00:00"/>
    <s v="UNDP1"/>
    <x v="3"/>
    <s v="CUSTODIAL   CLEANING SERVICES"/>
    <s v="GIN"/>
    <n v="30000"/>
    <n v="33803"/>
    <n v="1981"/>
    <n v="11363"/>
    <s v="GIN10"/>
    <n v="123044"/>
    <s v="ACTIVITY1"/>
    <s v=" "/>
    <s v=" "/>
    <n v="538"/>
    <x v="2"/>
    <s v=" "/>
    <s v="OFFICE CLEANING MAR-APR21"/>
    <s v="FAN°04 MP 2021/PBF-PNUD"/>
    <m/>
    <s v="AP09011449"/>
    <n v="2"/>
    <d v="2021-06-18T00:00:00"/>
    <n v="4500000"/>
    <s v="GNF"/>
    <n v="451.1"/>
    <s v="AP"/>
    <n v="2021"/>
    <n v="6"/>
  </r>
  <r>
    <x v="0"/>
    <s v="GIN10-00093614-1-1-PYMN-RXL"/>
    <x v="50"/>
    <d v="2021-06-22T00:00:00"/>
    <s v="UNDP1"/>
    <x v="15"/>
    <s v="REALIZED LOSS"/>
    <s v="GIN"/>
    <n v="30000"/>
    <n v="33803"/>
    <n v="1981"/>
    <n v="11363"/>
    <s v="GIN10"/>
    <n v="123044"/>
    <s v="ACTIVITY1"/>
    <s v=" "/>
    <s v=" "/>
    <n v="538"/>
    <x v="2"/>
    <s v=" "/>
    <s v="REALIZED LOSS"/>
    <s v="FAN°04 MP 2021/PBF-PNUD"/>
    <m/>
    <s v="AP09012070"/>
    <n v="46"/>
    <d v="2021-06-21T00:00:00"/>
    <n v="0"/>
    <s v="GNF"/>
    <n v="7.87"/>
    <s v="AP"/>
    <n v="2021"/>
    <n v="6"/>
  </r>
  <r>
    <x v="0"/>
    <s v="GIN10-00093689-1-1-ACCR-DST"/>
    <x v="51"/>
    <d v="2021-06-29T00:00:00"/>
    <s v="UNDP1"/>
    <x v="10"/>
    <s v="COMMON SERVICES-PREMISES"/>
    <s v="GIN"/>
    <n v="30000"/>
    <n v="33803"/>
    <n v="1981"/>
    <n v="11363"/>
    <s v="GIN10"/>
    <n v="123044"/>
    <s v="ACTIVITY1"/>
    <s v=" "/>
    <s v=" "/>
    <n v="538"/>
    <x v="2"/>
    <s v=" "/>
    <s v="NETTOYAGE BUREAU PBF"/>
    <s v="FAN°05 MP 2021/PBF-PNUD"/>
    <m/>
    <s v="AP09022289"/>
    <n v="17"/>
    <d v="2021-06-28T00:00:00"/>
    <n v="2250000"/>
    <s v="GNF"/>
    <n v="228.56"/>
    <s v="AP"/>
    <n v="2021"/>
    <n v="6"/>
  </r>
  <r>
    <x v="0"/>
    <s v="GIN10-00093689-1-1-PYMN-RXL"/>
    <x v="52"/>
    <d v="2021-07-01T00:00:00"/>
    <s v="UNDP1"/>
    <x v="15"/>
    <s v="REALIZED LOSS"/>
    <s v="GIN"/>
    <n v="30000"/>
    <n v="33803"/>
    <n v="1981"/>
    <n v="11363"/>
    <s v="GIN10"/>
    <n v="123044"/>
    <s v="ACTIVITY1"/>
    <s v=" "/>
    <s v=" "/>
    <n v="538"/>
    <x v="2"/>
    <s v=" "/>
    <s v="REALIZED LOSS"/>
    <s v="FAN°05 MP 2021/PBF-PNUD"/>
    <m/>
    <s v="AP09024739"/>
    <n v="232"/>
    <d v="2021-06-30T00:00:00"/>
    <n v="0"/>
    <s v="GNF"/>
    <n v="2.08"/>
    <s v="AP"/>
    <n v="2021"/>
    <n v="6"/>
  </r>
  <r>
    <x v="0"/>
    <s v="GIN10-00093718-1-1-ACCR-DST"/>
    <x v="52"/>
    <d v="2021-06-30T00:00:00"/>
    <s v="UNDP1"/>
    <x v="13"/>
    <s v="LOCAL CONSULT.-SHT TERM-TECH"/>
    <s v="GIN"/>
    <n v="30000"/>
    <n v="33803"/>
    <n v="1981"/>
    <n v="11363"/>
    <s v="GIN10"/>
    <n v="123044"/>
    <s v="ACTIVITY2"/>
    <s v="ACT"/>
    <s v=" "/>
    <n v="7503"/>
    <x v="10"/>
    <s v=" "/>
    <s v="E) LOCAL CONSULTANTS-SUPPORT"/>
    <s v="027/2021"/>
    <m/>
    <s v="AP09024118"/>
    <n v="10"/>
    <d v="2021-06-30T00:00:00"/>
    <n v="100571200"/>
    <s v="GNF"/>
    <n v="10216.24"/>
    <s v="AP"/>
    <n v="2021"/>
    <n v="6"/>
  </r>
  <r>
    <x v="0"/>
    <s v="GIN10-00093718-1-1-PYMN-RXL"/>
    <x v="52"/>
    <d v="2021-07-01T00:00:00"/>
    <s v="UNDP1"/>
    <x v="15"/>
    <s v="REALIZED LOSS"/>
    <s v="GIN"/>
    <n v="30000"/>
    <n v="33803"/>
    <n v="1981"/>
    <n v="11363"/>
    <s v="GIN10"/>
    <n v="123044"/>
    <s v="ACTIVITY2"/>
    <s v="ACT"/>
    <s v=" "/>
    <n v="7503"/>
    <x v="10"/>
    <s v=" "/>
    <s v="REALIZED LOSS"/>
    <s v="027/2021"/>
    <m/>
    <s v="AP09024739"/>
    <n v="229"/>
    <d v="2021-06-30T00:00:00"/>
    <n v="0"/>
    <s v="GNF"/>
    <n v="93.02"/>
    <s v="AP"/>
    <n v="2021"/>
    <n v="6"/>
  </r>
  <r>
    <x v="0"/>
    <s v="GIN10-00093786-1-1-ACCR-DST"/>
    <x v="53"/>
    <d v="2021-07-10T00:00:00"/>
    <s v="UNDP1"/>
    <x v="2"/>
    <s v="PROJECT CASH ADVANCE (PCA)"/>
    <s v="GIN"/>
    <n v="30000"/>
    <n v="33803"/>
    <n v="1981"/>
    <n v="11363"/>
    <s v="GIN10"/>
    <n v="123044"/>
    <s v="ACTIVITY1"/>
    <s v=" "/>
    <n v="826988"/>
    <n v="1633"/>
    <x v="23"/>
    <s v=" "/>
    <s v="PCA/P 123044/11-18JULY21"/>
    <s v="PCA/P#123044/11-18July21"/>
    <m/>
    <s v="AP09039800"/>
    <n v="1"/>
    <d v="2021-07-09T00:00:00"/>
    <n v="143940000"/>
    <s v="GNF"/>
    <n v="14754.87"/>
    <s v="AP"/>
    <n v="2021"/>
    <n v="7"/>
  </r>
  <r>
    <x v="0"/>
    <s v="GIN10-00093840-1-1-ACCR-DST"/>
    <x v="54"/>
    <d v="2021-07-16T00:00:00"/>
    <s v="UNDP1"/>
    <x v="13"/>
    <s v="LOCAL CONSULT.-SHT TERM-TECH"/>
    <s v="GIN"/>
    <n v="30000"/>
    <n v="33803"/>
    <n v="1981"/>
    <n v="11363"/>
    <s v="GIN10"/>
    <n v="123044"/>
    <s v="ACTIVITY4"/>
    <s v="ACT"/>
    <s v=" "/>
    <n v="7503"/>
    <x v="10"/>
    <s v=" "/>
    <s v="E) LOCAL CONSULTANTS-SUPPORT"/>
    <s v="037/2021"/>
    <m/>
    <s v="AP09047758"/>
    <n v="15"/>
    <d v="2021-07-16T00:00:00"/>
    <n v="73500000"/>
    <s v="GNF"/>
    <n v="7534.27"/>
    <s v="AP"/>
    <n v="2021"/>
    <n v="7"/>
  </r>
  <r>
    <x v="1"/>
    <s v="GIN10-00093925-1-1-ACCR-DST"/>
    <x v="55"/>
    <d v="2021-07-30T00:00:00"/>
    <s v="UNDP1"/>
    <x v="2"/>
    <s v="PROJECT CASH ADVANCE (PCA)"/>
    <s v="GIN"/>
    <n v="30000"/>
    <n v="33803"/>
    <n v="1981"/>
    <n v="11363"/>
    <s v="GIN10"/>
    <n v="123044"/>
    <s v="ACTIVITY1"/>
    <s v=" "/>
    <n v="826988"/>
    <n v="1633"/>
    <x v="23"/>
    <n v="93786"/>
    <s v="PCA LIQ/P 123044/11-18JULY21"/>
    <s v="PCA Liq/P#123044/11-18July21"/>
    <m/>
    <s v="AP09064315"/>
    <n v="1"/>
    <d v="2021-07-29T00:00:00"/>
    <n v="-123316000"/>
    <s v="GNF"/>
    <n v="-12640.77"/>
    <s v="AP"/>
    <n v="2021"/>
    <n v="7"/>
  </r>
  <r>
    <x v="1"/>
    <s v="GIN10-00093925-1-2-ACCR-DST"/>
    <x v="55"/>
    <d v="2021-07-30T00:00:00"/>
    <s v="UNDP1"/>
    <x v="21"/>
    <s v="TRNWRKSHP CONF - HONORARIUMS"/>
    <s v="GIN"/>
    <n v="30000"/>
    <n v="33803"/>
    <n v="1981"/>
    <n v="11363"/>
    <s v="GIN10"/>
    <n v="123044"/>
    <s v="ACTIVITY1"/>
    <s v=" "/>
    <s v="JR00093925"/>
    <n v="1633"/>
    <x v="23"/>
    <n v="93786"/>
    <s v="PCA LIQ/P 123044/11-18JULY21"/>
    <s v="PCA Liq/P#123044/11-18July21"/>
    <m/>
    <s v="AP09064315"/>
    <n v="20"/>
    <d v="2021-07-29T00:00:00"/>
    <n v="123316000"/>
    <s v="GNF"/>
    <n v="12640.77"/>
    <s v="AP"/>
    <n v="2021"/>
    <n v="7"/>
  </r>
  <r>
    <x v="0"/>
    <s v="GIN10-00093981-1-1-ACCR-DST"/>
    <x v="56"/>
    <s v="03-AUG-2021"/>
    <s v="UNDP1"/>
    <x v="18"/>
    <s v="LEARNING COSTS"/>
    <s v="GIN"/>
    <n v="30000"/>
    <n v="33803"/>
    <n v="1981"/>
    <n v="11363"/>
    <s v="GIN10"/>
    <n v="123044"/>
    <s v="ACTIVITY1"/>
    <s v=" "/>
    <s v=" "/>
    <n v="8036"/>
    <x v="19"/>
    <s v=" "/>
    <s v="TRAINING COSTS - TUNISIA"/>
    <s v="PR C215/21"/>
    <m/>
    <s v="AP09068707"/>
    <n v="18"/>
    <d v="2021-07-31T00:00:00"/>
    <n v="3600"/>
    <s v="EUR"/>
    <n v="4301.08"/>
    <s v="AP"/>
    <n v="2021"/>
    <n v="7"/>
  </r>
  <r>
    <x v="0"/>
    <s v="GIN10-00093981-1-1-PYMN-RXG"/>
    <x v="57"/>
    <s v="21-AUG-2021"/>
    <s v="UNDP1"/>
    <x v="1"/>
    <s v="REALIZED GAIN"/>
    <s v="GIN"/>
    <n v="30000"/>
    <n v="33803"/>
    <n v="1981"/>
    <n v="11363"/>
    <s v="GIN10"/>
    <n v="123044"/>
    <s v="ACTIVITY1"/>
    <s v="ACT"/>
    <s v=" "/>
    <n v="8036"/>
    <x v="19"/>
    <s v=" "/>
    <s v="REALIZED GAIN"/>
    <s v="PR C215/21"/>
    <m/>
    <s v="AP09091908"/>
    <n v="9"/>
    <s v="20-AUG-2021"/>
    <n v="0"/>
    <s v="EUR"/>
    <n v="-20.46"/>
    <s v="AP"/>
    <n v="2021"/>
    <n v="8"/>
  </r>
  <r>
    <x v="0"/>
    <s v="GIN10-00094081-1-1-ACCR-DST"/>
    <x v="58"/>
    <s v="11-AUG-2021"/>
    <s v="UNDP1"/>
    <x v="3"/>
    <s v="CUSTODIAL   CLEANING SERVICES"/>
    <s v="GIN"/>
    <n v="30000"/>
    <n v="33803"/>
    <n v="1981"/>
    <n v="11363"/>
    <s v="GIN10"/>
    <n v="123044"/>
    <s v="ACTIVITY1"/>
    <s v=" "/>
    <s v=" "/>
    <n v="538"/>
    <x v="2"/>
    <s v=" "/>
    <s v="CLEANING OFFICE PBF JULY."/>
    <s v="FAN°07 MP 2021/PBF-PNUD"/>
    <m/>
    <s v="AP09079026"/>
    <n v="16"/>
    <s v="10-AUG-2021"/>
    <n v="2250000"/>
    <s v="GNF"/>
    <n v="230.64"/>
    <s v="AP"/>
    <n v="2021"/>
    <n v="8"/>
  </r>
  <r>
    <x v="0"/>
    <s v="GIN10-00094081-1-1-PYMN-RXL"/>
    <x v="59"/>
    <s v="11-AUG-2021"/>
    <s v="UNDP1"/>
    <x v="15"/>
    <s v="REALIZED LOSS"/>
    <s v="GIN"/>
    <n v="30000"/>
    <n v="33803"/>
    <n v="1981"/>
    <n v="11363"/>
    <s v="GIN10"/>
    <n v="123044"/>
    <s v="ACTIVITY1"/>
    <s v=" "/>
    <s v=" "/>
    <n v="538"/>
    <x v="2"/>
    <s v=" "/>
    <s v="REALIZED LOSS"/>
    <s v="FAN°07 MP 2021/PBF-PNUD"/>
    <m/>
    <s v="AP09079898"/>
    <n v="195"/>
    <s v="11-AUG-2021"/>
    <n v="0"/>
    <s v="GNF"/>
    <n v="1.18"/>
    <s v="AP"/>
    <n v="2021"/>
    <n v="8"/>
  </r>
  <r>
    <x v="0"/>
    <s v="GIN10-00094242-1-1-ACCR-DST"/>
    <x v="60"/>
    <s v="31-AUG-2021"/>
    <s v="UNDP1"/>
    <x v="22"/>
    <s v="MACHINERY AND EQUIPMENT"/>
    <s v="GIN"/>
    <n v="30000"/>
    <n v="33803"/>
    <n v="1981"/>
    <n v="11363"/>
    <s v="GIN10"/>
    <n v="123044"/>
    <s v="ACTIVITY1"/>
    <s v=" "/>
    <s v=" "/>
    <n v="8002"/>
    <x v="17"/>
    <s v=" "/>
    <s v="BATTERY PURCHASE"/>
    <n v="47"/>
    <m/>
    <s v="AP09101711"/>
    <n v="8"/>
    <s v="30-AUG-2021"/>
    <n v="900000"/>
    <s v="GNF"/>
    <n v="91.79"/>
    <s v="AP"/>
    <n v="2021"/>
    <n v="8"/>
  </r>
  <r>
    <x v="0"/>
    <s v="GIN10-00094242-1-1-PYMN-RXL"/>
    <x v="61"/>
    <d v="2021-09-02T00:00:00"/>
    <s v="UNDP1"/>
    <x v="15"/>
    <s v="REALIZED LOSS"/>
    <s v="GIN"/>
    <n v="30000"/>
    <n v="33803"/>
    <n v="1981"/>
    <n v="11363"/>
    <s v="GIN10"/>
    <n v="123044"/>
    <s v="ACTIVITY1"/>
    <s v=" "/>
    <s v=" "/>
    <n v="8002"/>
    <x v="17"/>
    <s v=" "/>
    <s v="REALIZED LOSS"/>
    <n v="47"/>
    <m/>
    <s v="AP09105000"/>
    <n v="159"/>
    <d v="2021-09-01T00:00:00"/>
    <n v="0"/>
    <s v="GNF"/>
    <n v="0.8"/>
    <s v="AP"/>
    <n v="2021"/>
    <n v="9"/>
  </r>
  <r>
    <x v="0"/>
    <s v="GIN10-00094556-1-1-ACCR-DST"/>
    <x v="62"/>
    <d v="2021-10-08T00:00:00"/>
    <s v="UNDP1"/>
    <x v="2"/>
    <s v="PROJECT CASH ADVANCE (PCA)"/>
    <s v="GIN"/>
    <n v="30000"/>
    <n v="33803"/>
    <n v="1981"/>
    <n v="11363"/>
    <s v="GIN10"/>
    <n v="123044"/>
    <s v="ACTIVITY4"/>
    <s v=" "/>
    <n v="852160"/>
    <n v="3051"/>
    <x v="1"/>
    <s v=" "/>
    <s v="EXPENSE DISTRIBUTION"/>
    <n v="120344"/>
    <m/>
    <s v="AP09154646"/>
    <n v="1"/>
    <d v="2021-10-08T00:00:00"/>
    <n v="26244000"/>
    <s v="GNF"/>
    <n v="2700.01"/>
    <s v="AP"/>
    <n v="2021"/>
    <n v="10"/>
  </r>
  <r>
    <x v="0"/>
    <s v="GIN10-00094556-1-1-PYMN-RXL"/>
    <x v="62"/>
    <d v="2021-10-09T00:00:00"/>
    <s v="UNDP1"/>
    <x v="15"/>
    <s v="REALIZED LOSS"/>
    <s v="GIN"/>
    <n v="30000"/>
    <n v="33803"/>
    <n v="1981"/>
    <n v="11363"/>
    <s v="GIN10"/>
    <n v="123044"/>
    <s v="ACTIVITY4"/>
    <s v=" "/>
    <s v=" "/>
    <n v="3051"/>
    <x v="1"/>
    <s v=" "/>
    <s v="REALIZED LOSS"/>
    <n v="120344"/>
    <m/>
    <s v="AP09155221"/>
    <n v="40"/>
    <d v="2021-10-08T00:00:00"/>
    <n v="0"/>
    <s v="GNF"/>
    <n v="5.03"/>
    <s v="AP"/>
    <n v="2021"/>
    <n v="10"/>
  </r>
  <r>
    <x v="0"/>
    <s v="GIN10-00094574-1-1-ACCR-DST"/>
    <x v="63"/>
    <d v="2021-10-11T00:00:00"/>
    <s v="UNDP1"/>
    <x v="8"/>
    <s v="ACQUISITION OF COMMUNIC EQUIP"/>
    <s v="GIN"/>
    <n v="30000"/>
    <n v="33803"/>
    <n v="1981"/>
    <n v="11363"/>
    <s v="GIN10"/>
    <n v="123044"/>
    <s v="ACTIVITY5"/>
    <s v="ACT"/>
    <s v=" "/>
    <n v="7018"/>
    <x v="24"/>
    <s v=" "/>
    <s v="E) COMPUTER PRINTERS"/>
    <s v="P/N 0102-2021"/>
    <m/>
    <s v="AP09156210"/>
    <n v="5"/>
    <d v="2021-10-10T00:00:00"/>
    <n v="16000000"/>
    <s v="GNF"/>
    <n v="1646.1"/>
    <s v="AP"/>
    <n v="2021"/>
    <n v="10"/>
  </r>
  <r>
    <x v="0"/>
    <s v="GIN10-00094574-1-1-PYMN-RXL"/>
    <x v="64"/>
    <d v="2021-10-12T00:00:00"/>
    <s v="UNDP1"/>
    <x v="15"/>
    <s v="REALIZED LOSS"/>
    <s v="GIN"/>
    <n v="30000"/>
    <n v="33803"/>
    <n v="1981"/>
    <n v="11363"/>
    <s v="GIN10"/>
    <n v="123044"/>
    <s v="ACTIVITY5"/>
    <s v="ACT"/>
    <s v=" "/>
    <n v="7018"/>
    <x v="24"/>
    <s v=" "/>
    <s v="REALIZED LOSS"/>
    <s v="P/N 0102-2021"/>
    <m/>
    <s v="AP09157185"/>
    <n v="74"/>
    <d v="2021-10-11T00:00:00"/>
    <n v="0"/>
    <s v="GNF"/>
    <n v="3.06"/>
    <s v="AP"/>
    <n v="2021"/>
    <n v="10"/>
  </r>
  <r>
    <x v="0"/>
    <s v="GIN10-00094574-2-1-ACCR-DST"/>
    <x v="63"/>
    <d v="2021-10-11T00:00:00"/>
    <s v="UNDP1"/>
    <x v="8"/>
    <s v="ACQUISITION OF COMMUNIC EQUIP"/>
    <s v="GIN"/>
    <n v="30000"/>
    <n v="33803"/>
    <n v="1981"/>
    <n v="11363"/>
    <s v="GIN10"/>
    <n v="123044"/>
    <s v="ACTIVITY5"/>
    <s v="ACT"/>
    <s v=" "/>
    <n v="7018"/>
    <x v="24"/>
    <s v=" "/>
    <s v="E) PRINTING LABORATORY EQUIPME"/>
    <s v="P/N 0102-2021"/>
    <m/>
    <s v="AP09156210"/>
    <n v="6"/>
    <d v="2021-10-10T00:00:00"/>
    <n v="14000000"/>
    <s v="GNF"/>
    <n v="1440.34"/>
    <s v="AP"/>
    <n v="2021"/>
    <n v="10"/>
  </r>
  <r>
    <x v="0"/>
    <s v="GIN10-00094574-2-1-PYMN-RXL"/>
    <x v="64"/>
    <d v="2021-10-12T00:00:00"/>
    <s v="UNDP1"/>
    <x v="15"/>
    <s v="REALIZED LOSS"/>
    <s v="GIN"/>
    <n v="30000"/>
    <n v="33803"/>
    <n v="1981"/>
    <n v="11363"/>
    <s v="GIN10"/>
    <n v="123044"/>
    <s v="ACTIVITY5"/>
    <s v="ACT"/>
    <s v=" "/>
    <n v="7018"/>
    <x v="24"/>
    <s v=" "/>
    <s v="REALIZED LOSS"/>
    <s v="P/N 0102-2021"/>
    <m/>
    <s v="AP09157185"/>
    <n v="69"/>
    <d v="2021-10-11T00:00:00"/>
    <n v="0"/>
    <s v="GNF"/>
    <n v="2.68"/>
    <s v="AP"/>
    <n v="2021"/>
    <n v="10"/>
  </r>
  <r>
    <x v="1"/>
    <s v="GIN10-00094638-1-1-ACCR-DST"/>
    <x v="65"/>
    <d v="2021-10-15T00:00:00"/>
    <s v="UNDP1"/>
    <x v="0"/>
    <s v="PROJECT PETTY CASH _ PPCF"/>
    <s v="GIN"/>
    <n v="30000"/>
    <n v="33803"/>
    <n v="1981"/>
    <n v="11363"/>
    <s v="GIN10"/>
    <n v="123044"/>
    <s v="ACTIVITY1"/>
    <s v=" "/>
    <n v="71004641"/>
    <n v="384"/>
    <x v="0"/>
    <n v="92508"/>
    <s v="PPCF LIQ/P 123044/JAN-JUL21"/>
    <s v="PPCF Liq/P#123044/Jan-Jul21"/>
    <m/>
    <s v="AP09163935"/>
    <n v="1"/>
    <d v="2021-09-30T00:00:00"/>
    <n v="-10000000"/>
    <s v="GNF"/>
    <n v="-1028.81"/>
    <s v="AP"/>
    <n v="2021"/>
    <n v="9"/>
  </r>
  <r>
    <x v="1"/>
    <s v="GIN10-00094638-1-2-ACCR-DST"/>
    <x v="65"/>
    <d v="2021-10-15T00:00:00"/>
    <s v="UNDP1"/>
    <x v="23"/>
    <s v="RENT - MEETING ROOMS"/>
    <s v="GIN"/>
    <n v="30000"/>
    <n v="33803"/>
    <n v="1981"/>
    <n v="11363"/>
    <s v="GIN10"/>
    <n v="123044"/>
    <s v="ACTIVITY1"/>
    <s v=" "/>
    <s v="JR00094638"/>
    <n v="384"/>
    <x v="0"/>
    <n v="92508"/>
    <s v="PPCF LIQ/P 123044/JAN-JUL21"/>
    <s v="PPCF Liq/P#123044/Jan-Jul21"/>
    <m/>
    <s v="AP09163935"/>
    <n v="44"/>
    <d v="2021-09-30T00:00:00"/>
    <n v="180000"/>
    <s v="GNF"/>
    <n v="18.52"/>
    <s v="AP"/>
    <n v="2021"/>
    <n v="9"/>
  </r>
  <r>
    <x v="1"/>
    <s v="GIN10-00094638-1-3-ACCR-DST"/>
    <x v="65"/>
    <d v="2021-10-15T00:00:00"/>
    <s v="UNDP1"/>
    <x v="24"/>
    <s v="SUNDRY"/>
    <s v="GIN"/>
    <n v="30000"/>
    <n v="33803"/>
    <n v="1981"/>
    <n v="11363"/>
    <s v="GIN10"/>
    <n v="123044"/>
    <s v="ACTIVITY1"/>
    <s v=" "/>
    <s v="JR00094638"/>
    <n v="384"/>
    <x v="0"/>
    <n v="92508"/>
    <s v="PPCF LIQ/P 123044/JAN-JUL21"/>
    <s v="PPCF Liq/P#123044/Jan-Jul21"/>
    <m/>
    <s v="AP09163935"/>
    <n v="52"/>
    <d v="2021-09-30T00:00:00"/>
    <n v="45441"/>
    <s v="GNF"/>
    <n v="4.68"/>
    <s v="AP"/>
    <n v="2021"/>
    <n v="9"/>
  </r>
  <r>
    <x v="1"/>
    <s v="GIN10-00094638-1-4-ACCR-DST"/>
    <x v="65"/>
    <d v="2021-10-15T00:00:00"/>
    <s v="UNDP1"/>
    <x v="23"/>
    <s v="RENT - MEETING ROOMS"/>
    <s v="GIN"/>
    <n v="30000"/>
    <n v="33803"/>
    <n v="1981"/>
    <n v="11363"/>
    <s v="GIN10"/>
    <n v="123044"/>
    <s v="ACTIVITY1"/>
    <s v=" "/>
    <s v="JR00094638"/>
    <n v="384"/>
    <x v="0"/>
    <n v="92508"/>
    <s v="PPCF LIQ/P 123044/JAN-JUL21"/>
    <s v="PPCF Liq/P#123044/Jan-Jul21"/>
    <m/>
    <s v="AP09163935"/>
    <n v="41"/>
    <d v="2021-09-30T00:00:00"/>
    <n v="220000"/>
    <s v="GNF"/>
    <n v="22.63"/>
    <s v="AP"/>
    <n v="2021"/>
    <n v="9"/>
  </r>
  <r>
    <x v="1"/>
    <s v="GIN10-00094638-1-5-ACCR-DST"/>
    <x v="65"/>
    <d v="2021-10-15T00:00:00"/>
    <s v="UNDP1"/>
    <x v="23"/>
    <s v="RENT - MEETING ROOMS"/>
    <s v="GIN"/>
    <n v="30000"/>
    <n v="33803"/>
    <n v="1981"/>
    <n v="11363"/>
    <s v="GIN10"/>
    <n v="123044"/>
    <s v="ACTIVITY1"/>
    <s v=" "/>
    <s v="JR00094638"/>
    <n v="384"/>
    <x v="0"/>
    <n v="92508"/>
    <s v="PPCF LIQ/P 123044/JAN-JUL21"/>
    <s v="PPCF Liq/P#123044/Jan-Jul21"/>
    <m/>
    <s v="AP09163935"/>
    <n v="42"/>
    <d v="2021-09-30T00:00:00"/>
    <n v="438000"/>
    <s v="GNF"/>
    <n v="45.06"/>
    <s v="AP"/>
    <n v="2021"/>
    <n v="9"/>
  </r>
  <r>
    <x v="1"/>
    <s v="GIN10-00094638-1-6-ACCR-DST"/>
    <x v="65"/>
    <d v="2021-10-15T00:00:00"/>
    <s v="UNDP1"/>
    <x v="23"/>
    <s v="RENT - MEETING ROOMS"/>
    <s v="GIN"/>
    <n v="30000"/>
    <n v="33803"/>
    <n v="1981"/>
    <n v="11363"/>
    <s v="GIN10"/>
    <n v="123044"/>
    <s v="ACTIVITY1"/>
    <s v=" "/>
    <s v="JR00094638"/>
    <n v="384"/>
    <x v="0"/>
    <n v="92508"/>
    <s v="PPCF LIQ/P 123044/JAN-JUL21"/>
    <s v="PPCF Liq/P#123044/Jan-Jul21"/>
    <m/>
    <s v="AP09163935"/>
    <n v="43"/>
    <d v="2021-09-30T00:00:00"/>
    <n v="1250000"/>
    <s v="GNF"/>
    <n v="128.6"/>
    <s v="AP"/>
    <n v="2021"/>
    <n v="9"/>
  </r>
  <r>
    <x v="1"/>
    <s v="GIN10-00094638-1-7-ACCR-DST"/>
    <x v="65"/>
    <d v="2021-10-15T00:00:00"/>
    <s v="UNDP1"/>
    <x v="24"/>
    <s v="SUNDRY"/>
    <s v="GIN"/>
    <n v="30000"/>
    <n v="33803"/>
    <n v="1981"/>
    <n v="11363"/>
    <s v="GIN10"/>
    <n v="123044"/>
    <s v="ACTIVITY1"/>
    <s v=" "/>
    <s v="JR00094638"/>
    <n v="384"/>
    <x v="0"/>
    <n v="92508"/>
    <s v="PPCF LIQ/P 123044/JAN-JUL21"/>
    <s v="PPCF Liq/P#123044/Jan-Jul21"/>
    <m/>
    <s v="AP09163935"/>
    <n v="50"/>
    <d v="2021-09-30T00:00:00"/>
    <n v="78000"/>
    <s v="GNF"/>
    <n v="8.02"/>
    <s v="AP"/>
    <n v="2021"/>
    <n v="9"/>
  </r>
  <r>
    <x v="1"/>
    <s v="GIN10-00094638-1-8-ACCR-DST"/>
    <x v="65"/>
    <d v="2021-10-15T00:00:00"/>
    <s v="UNDP1"/>
    <x v="24"/>
    <s v="SUNDRY"/>
    <s v="GIN"/>
    <n v="30000"/>
    <n v="33803"/>
    <n v="1981"/>
    <n v="11363"/>
    <s v="GIN10"/>
    <n v="123044"/>
    <s v="ACTIVITY1"/>
    <s v=" "/>
    <s v="JR00094638"/>
    <n v="384"/>
    <x v="0"/>
    <n v="92508"/>
    <s v="PPCF LIQ/P 123044/JAN-JUL21"/>
    <s v="PPCF Liq/P#123044/Jan-Jul21"/>
    <m/>
    <s v="AP09163935"/>
    <n v="51"/>
    <d v="2021-09-30T00:00:00"/>
    <n v="100000"/>
    <s v="GNF"/>
    <n v="10.29"/>
    <s v="AP"/>
    <n v="2021"/>
    <n v="9"/>
  </r>
  <r>
    <x v="1"/>
    <s v="GIN10-00094638-1-9-ACCR-DST"/>
    <x v="65"/>
    <d v="2021-10-15T00:00:00"/>
    <s v="UNDP1"/>
    <x v="25"/>
    <s v="BUILDING MAINTENANCE"/>
    <s v="GIN"/>
    <n v="30000"/>
    <n v="33803"/>
    <n v="1981"/>
    <n v="11363"/>
    <s v="GIN10"/>
    <n v="123044"/>
    <s v="ACTIVITY1"/>
    <s v=" "/>
    <s v="JR00094638"/>
    <n v="384"/>
    <x v="0"/>
    <n v="92508"/>
    <s v="PPCF LIQ/P 123044/JAN-JUL21"/>
    <s v="PPCF Liq/P#123044/Jan-Jul21"/>
    <m/>
    <s v="AP09163935"/>
    <n v="31"/>
    <d v="2021-09-30T00:00:00"/>
    <n v="450000"/>
    <s v="GNF"/>
    <n v="46.3"/>
    <s v="AP"/>
    <n v="2021"/>
    <n v="9"/>
  </r>
  <r>
    <x v="1"/>
    <s v="GIN10-00094638-1-10-ACCR-DST"/>
    <x v="65"/>
    <d v="2021-10-15T00:00:00"/>
    <s v="UNDP1"/>
    <x v="25"/>
    <s v="BUILDING MAINTENANCE"/>
    <s v="GIN"/>
    <n v="30000"/>
    <n v="33803"/>
    <n v="1981"/>
    <n v="11363"/>
    <s v="GIN10"/>
    <n v="123044"/>
    <s v="ACTIVITY1"/>
    <s v=" "/>
    <s v="JR00094638"/>
    <n v="384"/>
    <x v="0"/>
    <n v="92508"/>
    <s v="PPCF LIQ/P 123044/JAN-JUL21"/>
    <s v="PPCF Liq/P#123044/Jan-Jul21"/>
    <m/>
    <s v="AP09163935"/>
    <n v="32"/>
    <d v="2021-09-30T00:00:00"/>
    <n v="2340000"/>
    <s v="GNF"/>
    <n v="240.74"/>
    <s v="AP"/>
    <n v="2021"/>
    <n v="9"/>
  </r>
  <r>
    <x v="1"/>
    <s v="GIN10-00094638-1-11-ACCR-DST"/>
    <x v="65"/>
    <d v="2021-10-15T00:00:00"/>
    <s v="UNDP1"/>
    <x v="24"/>
    <s v="SUNDRY"/>
    <s v="GIN"/>
    <n v="30000"/>
    <n v="33803"/>
    <n v="1981"/>
    <n v="11363"/>
    <s v="GIN10"/>
    <n v="123044"/>
    <s v="ACTIVITY1"/>
    <s v=" "/>
    <s v="JR00094638"/>
    <n v="384"/>
    <x v="0"/>
    <n v="92508"/>
    <s v="PPCF LIQ/P 123044/JAN-JUL21"/>
    <s v="PPCF Liq/P#123044/Jan-Jul21"/>
    <m/>
    <s v="AP09163935"/>
    <n v="48"/>
    <d v="2021-09-30T00:00:00"/>
    <n v="160000"/>
    <s v="GNF"/>
    <n v="16.46"/>
    <s v="AP"/>
    <n v="2021"/>
    <n v="9"/>
  </r>
  <r>
    <x v="1"/>
    <s v="GIN10-00094638-1-12-ACCR-DST"/>
    <x v="65"/>
    <d v="2021-10-15T00:00:00"/>
    <s v="UNDP1"/>
    <x v="10"/>
    <s v="COMMON SERVICES-PREMISES"/>
    <s v="GIN"/>
    <n v="30000"/>
    <n v="33803"/>
    <n v="1981"/>
    <n v="11363"/>
    <s v="GIN10"/>
    <n v="123044"/>
    <s v="ACTIVITY1"/>
    <s v=" "/>
    <s v="JR00094638"/>
    <n v="384"/>
    <x v="0"/>
    <n v="92508"/>
    <s v="PPCF LIQ/P 123044/JAN-JUL21"/>
    <s v="PPCF Liq/P#123044/Jan-Jul21"/>
    <m/>
    <s v="AP09163935"/>
    <n v="45"/>
    <d v="2021-09-30T00:00:00"/>
    <n v="186000"/>
    <s v="GNF"/>
    <n v="19.14"/>
    <s v="AP"/>
    <n v="2021"/>
    <n v="9"/>
  </r>
  <r>
    <x v="1"/>
    <s v="GIN10-00094638-1-13-ACCR-DST"/>
    <x v="65"/>
    <d v="2021-10-15T00:00:00"/>
    <s v="UNDP1"/>
    <x v="24"/>
    <s v="SUNDRY"/>
    <s v="GIN"/>
    <n v="30000"/>
    <n v="33803"/>
    <n v="1981"/>
    <n v="11363"/>
    <s v="GIN10"/>
    <n v="123044"/>
    <s v="ACTIVITY1"/>
    <s v=" "/>
    <s v="JR00094638"/>
    <n v="384"/>
    <x v="0"/>
    <n v="92508"/>
    <s v="PPCF LIQ/P 123044/JAN-JUL21"/>
    <s v="PPCF Liq/P#123044/Jan-Jul21"/>
    <m/>
    <s v="AP09163935"/>
    <n v="49"/>
    <d v="2021-09-30T00:00:00"/>
    <n v="84000"/>
    <s v="GNF"/>
    <n v="8.64"/>
    <s v="AP"/>
    <n v="2021"/>
    <n v="9"/>
  </r>
  <r>
    <x v="1"/>
    <s v="GIN10-00094638-1-14-ACCR-DST"/>
    <x v="65"/>
    <d v="2021-10-15T00:00:00"/>
    <s v="UNDP1"/>
    <x v="23"/>
    <s v="RENT - MEETING ROOMS"/>
    <s v="GIN"/>
    <n v="30000"/>
    <n v="33803"/>
    <n v="1981"/>
    <n v="11363"/>
    <s v="GIN10"/>
    <n v="123044"/>
    <s v="ACTIVITY1"/>
    <s v=" "/>
    <s v="JR00094638"/>
    <n v="384"/>
    <x v="0"/>
    <n v="92508"/>
    <s v="PPCF LIQ/P 123044/JAN-JUL21"/>
    <s v="PPCF Liq/P#123044/Jan-Jul21"/>
    <m/>
    <s v="AP09163935"/>
    <n v="40"/>
    <d v="2021-09-30T00:00:00"/>
    <n v="150000"/>
    <s v="GNF"/>
    <n v="15.43"/>
    <s v="AP"/>
    <n v="2021"/>
    <n v="9"/>
  </r>
  <r>
    <x v="1"/>
    <s v="GIN10-00094638-1-15-ACCR-DST"/>
    <x v="65"/>
    <d v="2021-10-15T00:00:00"/>
    <s v="UNDP1"/>
    <x v="10"/>
    <s v="COMMON SERVICES-PREMISES"/>
    <s v="GIN"/>
    <n v="30000"/>
    <n v="33803"/>
    <n v="1981"/>
    <n v="11363"/>
    <s v="GIN10"/>
    <n v="123044"/>
    <s v="ACTIVITY1"/>
    <s v=" "/>
    <s v="JR00094638"/>
    <n v="384"/>
    <x v="0"/>
    <n v="92508"/>
    <s v="PPCF LIQ/P 123044/JAN-JUL21"/>
    <s v="PPCF Liq/P#123044/Jan-Jul21"/>
    <m/>
    <s v="AP09163935"/>
    <n v="46"/>
    <d v="2021-09-30T00:00:00"/>
    <n v="408559"/>
    <s v="GNF"/>
    <n v="42.03"/>
    <s v="AP"/>
    <n v="2021"/>
    <n v="9"/>
  </r>
  <r>
    <x v="1"/>
    <s v="GIN10-00094638-1-16-ACCR-DST"/>
    <x v="65"/>
    <d v="2021-10-15T00:00:00"/>
    <s v="UNDP1"/>
    <x v="25"/>
    <s v="BUILDING MAINTENANCE"/>
    <s v="GIN"/>
    <n v="30000"/>
    <n v="33803"/>
    <n v="1981"/>
    <n v="11363"/>
    <s v="GIN10"/>
    <n v="123044"/>
    <s v="ACTIVITY1"/>
    <s v=" "/>
    <s v="JR00094638"/>
    <n v="384"/>
    <x v="0"/>
    <n v="92508"/>
    <s v="PPCF LIQ/P 123044/JAN-JUL21"/>
    <s v="PPCF Liq/P#123044/Jan-Jul21"/>
    <m/>
    <s v="AP09163935"/>
    <n v="30"/>
    <d v="2021-09-30T00:00:00"/>
    <n v="585000"/>
    <s v="GNF"/>
    <n v="60.19"/>
    <s v="AP"/>
    <n v="2021"/>
    <n v="9"/>
  </r>
  <r>
    <x v="1"/>
    <s v="GIN10-00094638-1-17-ACCR-DST"/>
    <x v="65"/>
    <d v="2021-10-15T00:00:00"/>
    <s v="UNDP1"/>
    <x v="23"/>
    <s v="RENT - MEETING ROOMS"/>
    <s v="GIN"/>
    <n v="30000"/>
    <n v="33803"/>
    <n v="1981"/>
    <n v="11363"/>
    <s v="GIN10"/>
    <n v="123044"/>
    <s v="ACTIVITY1"/>
    <s v=" "/>
    <s v="JR00094638"/>
    <n v="384"/>
    <x v="0"/>
    <n v="92508"/>
    <s v="PPCF LIQ/P 123044/JAN-JUL21"/>
    <s v="PPCF Liq/P#123044/Jan-Jul21"/>
    <m/>
    <s v="AP09163935"/>
    <n v="35"/>
    <d v="2021-09-30T00:00:00"/>
    <n v="480000"/>
    <s v="GNF"/>
    <n v="49.38"/>
    <s v="AP"/>
    <n v="2021"/>
    <n v="9"/>
  </r>
  <r>
    <x v="1"/>
    <s v="GIN10-00094638-1-18-ACCR-DST"/>
    <x v="65"/>
    <d v="2021-10-15T00:00:00"/>
    <s v="UNDP1"/>
    <x v="23"/>
    <s v="RENT - MEETING ROOMS"/>
    <s v="GIN"/>
    <n v="30000"/>
    <n v="33803"/>
    <n v="1981"/>
    <n v="11363"/>
    <s v="GIN10"/>
    <n v="123044"/>
    <s v="ACTIVITY1"/>
    <s v=" "/>
    <s v="JR00094638"/>
    <n v="384"/>
    <x v="0"/>
    <n v="92508"/>
    <s v="PPCF LIQ/P 123044/JAN-JUL21"/>
    <s v="PPCF Liq/P#123044/Jan-Jul21"/>
    <m/>
    <s v="AP09163935"/>
    <n v="36"/>
    <d v="2021-09-30T00:00:00"/>
    <n v="410000"/>
    <s v="GNF"/>
    <n v="42.18"/>
    <s v="AP"/>
    <n v="2021"/>
    <n v="9"/>
  </r>
  <r>
    <x v="1"/>
    <s v="GIN10-00094638-1-19-ACCR-DST"/>
    <x v="65"/>
    <d v="2021-10-15T00:00:00"/>
    <s v="UNDP1"/>
    <x v="25"/>
    <s v="BUILDING MAINTENANCE"/>
    <s v="GIN"/>
    <n v="30000"/>
    <n v="33803"/>
    <n v="1981"/>
    <n v="11363"/>
    <s v="GIN10"/>
    <n v="123044"/>
    <s v="ACTIVITY1"/>
    <s v=" "/>
    <s v="JR00094638"/>
    <n v="384"/>
    <x v="0"/>
    <n v="92508"/>
    <s v="PPCF LIQ/P 123044/JAN-JUL21"/>
    <s v="PPCF Liq/P#123044/Jan-Jul21"/>
    <m/>
    <s v="AP09163935"/>
    <n v="29"/>
    <d v="2021-09-30T00:00:00"/>
    <n v="390000"/>
    <s v="GNF"/>
    <n v="40.119999999999997"/>
    <s v="AP"/>
    <n v="2021"/>
    <n v="9"/>
  </r>
  <r>
    <x v="1"/>
    <s v="GIN10-00094638-1-20-ACCR-DST"/>
    <x v="65"/>
    <d v="2021-10-15T00:00:00"/>
    <s v="UNDP1"/>
    <x v="12"/>
    <s v="STATIONERY   OTHER OFFICE SUPP"/>
    <s v="GIN"/>
    <n v="30000"/>
    <n v="33803"/>
    <n v="1981"/>
    <n v="11363"/>
    <s v="GIN10"/>
    <n v="123044"/>
    <s v="ACTIVITY1"/>
    <s v=" "/>
    <s v="JR00094638"/>
    <n v="384"/>
    <x v="0"/>
    <n v="92508"/>
    <s v="PPCF LIQ/P 123044/JAN-JUL21"/>
    <s v="PPCF Liq/P#123044/Jan-Jul21"/>
    <m/>
    <s v="AP09163935"/>
    <n v="33"/>
    <d v="2021-09-30T00:00:00"/>
    <n v="200000"/>
    <s v="GNF"/>
    <n v="20.58"/>
    <s v="AP"/>
    <n v="2021"/>
    <n v="9"/>
  </r>
  <r>
    <x v="1"/>
    <s v="GIN10-00094638-1-21-ACCR-DST"/>
    <x v="65"/>
    <d v="2021-10-15T00:00:00"/>
    <s v="UNDP1"/>
    <x v="23"/>
    <s v="RENT - MEETING ROOMS"/>
    <s v="GIN"/>
    <n v="30000"/>
    <n v="33803"/>
    <n v="1981"/>
    <n v="11363"/>
    <s v="GIN10"/>
    <n v="123044"/>
    <s v="ACTIVITY1"/>
    <s v=" "/>
    <s v="JR00094638"/>
    <n v="384"/>
    <x v="0"/>
    <n v="92508"/>
    <s v="PPCF LIQ/P 123044/JAN-JUL21"/>
    <s v="PPCF Liq/P#123044/Jan-Jul21"/>
    <m/>
    <s v="AP09163935"/>
    <n v="37"/>
    <d v="2021-09-30T00:00:00"/>
    <n v="645000"/>
    <s v="GNF"/>
    <n v="66.36"/>
    <s v="AP"/>
    <n v="2021"/>
    <n v="9"/>
  </r>
  <r>
    <x v="1"/>
    <s v="GIN10-00094638-1-22-ACCR-DST"/>
    <x v="65"/>
    <d v="2021-10-15T00:00:00"/>
    <s v="UNDP1"/>
    <x v="23"/>
    <s v="RENT - MEETING ROOMS"/>
    <s v="GIN"/>
    <n v="30000"/>
    <n v="33803"/>
    <n v="1981"/>
    <n v="11363"/>
    <s v="GIN10"/>
    <n v="123044"/>
    <s v="ACTIVITY1"/>
    <s v=" "/>
    <s v="JR00094638"/>
    <n v="384"/>
    <x v="0"/>
    <n v="92508"/>
    <s v="PPCF LIQ/P 123044/JAN-JUL21"/>
    <s v="PPCF Liq/P#123044/Jan-Jul21"/>
    <m/>
    <s v="AP09163935"/>
    <n v="38"/>
    <d v="2021-09-30T00:00:00"/>
    <n v="570000"/>
    <s v="GNF"/>
    <n v="58.64"/>
    <s v="AP"/>
    <n v="2021"/>
    <n v="9"/>
  </r>
  <r>
    <x v="1"/>
    <s v="GIN10-00094638-1-23-ACCR-DST"/>
    <x v="65"/>
    <d v="2021-10-15T00:00:00"/>
    <s v="UNDP1"/>
    <x v="23"/>
    <s v="RENT - MEETING ROOMS"/>
    <s v="GIN"/>
    <n v="30000"/>
    <n v="33803"/>
    <n v="1981"/>
    <n v="11363"/>
    <s v="GIN10"/>
    <n v="123044"/>
    <s v="ACTIVITY1"/>
    <s v=" "/>
    <s v="JR00094638"/>
    <n v="384"/>
    <x v="0"/>
    <n v="92508"/>
    <s v="PPCF LIQ/P 123044/JAN-JUL21"/>
    <s v="PPCF Liq/P#123044/Jan-Jul21"/>
    <m/>
    <s v="AP09163935"/>
    <n v="39"/>
    <d v="2021-09-30T00:00:00"/>
    <n v="245000"/>
    <s v="GNF"/>
    <n v="25.21"/>
    <s v="AP"/>
    <n v="2021"/>
    <n v="9"/>
  </r>
  <r>
    <x v="1"/>
    <s v="GIN10-00094638-1-24-ACCR-DST"/>
    <x v="65"/>
    <d v="2021-10-15T00:00:00"/>
    <s v="UNDP1"/>
    <x v="23"/>
    <s v="RENT - MEETING ROOMS"/>
    <s v="GIN"/>
    <n v="30000"/>
    <n v="33803"/>
    <n v="1981"/>
    <n v="11363"/>
    <s v="GIN10"/>
    <n v="123044"/>
    <s v="ACTIVITY1"/>
    <s v=" "/>
    <s v="JR00094638"/>
    <n v="384"/>
    <x v="0"/>
    <n v="92508"/>
    <s v="PPCF LIQ/P 123044/JAN-JUL21"/>
    <s v="PPCF Liq/P#123044/Jan-Jul21"/>
    <m/>
    <s v="AP09163935"/>
    <n v="34"/>
    <d v="2021-09-30T00:00:00"/>
    <n v="170000"/>
    <s v="GNF"/>
    <n v="17.489999999999998"/>
    <s v="AP"/>
    <n v="2021"/>
    <n v="9"/>
  </r>
  <r>
    <x v="1"/>
    <s v="GIN10-00094638-1-25-ACCR-DST"/>
    <x v="65"/>
    <d v="2021-10-15T00:00:00"/>
    <s v="UNDP1"/>
    <x v="24"/>
    <s v="SUNDRY"/>
    <s v="GIN"/>
    <n v="30000"/>
    <n v="33803"/>
    <n v="1981"/>
    <n v="11363"/>
    <s v="GIN10"/>
    <n v="123044"/>
    <s v="ACTIVITY1"/>
    <s v=" "/>
    <s v="JR00094638"/>
    <n v="384"/>
    <x v="0"/>
    <n v="92508"/>
    <s v="PPCF LIQ/P 123044/JAN-JUL21"/>
    <s v="PPCF Liq/P#123044/Jan-Jul21"/>
    <m/>
    <s v="AP09163935"/>
    <n v="47"/>
    <d v="2021-09-30T00:00:00"/>
    <n v="120000"/>
    <s v="GNF"/>
    <n v="12.35"/>
    <s v="AP"/>
    <n v="2021"/>
    <n v="9"/>
  </r>
  <r>
    <x v="1"/>
    <s v="GIN10-00094638-1-26-ACCR-DST"/>
    <x v="65"/>
    <d v="2021-10-15T00:00:00"/>
    <s v="UNDP1"/>
    <x v="25"/>
    <s v="BUILDING MAINTENANCE"/>
    <s v="GIN"/>
    <n v="30000"/>
    <n v="33803"/>
    <n v="1981"/>
    <n v="11363"/>
    <s v="GIN10"/>
    <n v="123044"/>
    <s v="ACTIVITY1"/>
    <s v=" "/>
    <s v="JR00094638"/>
    <n v="384"/>
    <x v="0"/>
    <n v="92508"/>
    <s v="PPCF LIQ/P 123044/JAN-JUL21"/>
    <s v="PPCF Liq/P#123044/Jan-Jul21"/>
    <m/>
    <s v="AP09163935"/>
    <n v="28"/>
    <d v="2021-09-30T00:00:00"/>
    <n v="95000"/>
    <s v="GNF"/>
    <n v="9.77"/>
    <s v="AP"/>
    <n v="2021"/>
    <n v="9"/>
  </r>
  <r>
    <x v="0"/>
    <s v="GIN10-00094748-1-1-ACCR-DST"/>
    <x v="66"/>
    <d v="2021-10-29T00:00:00"/>
    <s v="UNDP1"/>
    <x v="0"/>
    <s v="PROJECT PETTY CASH _ PPCF"/>
    <s v="GIN"/>
    <n v="30000"/>
    <n v="33803"/>
    <n v="1981"/>
    <n v="11363"/>
    <s v="GIN10"/>
    <n v="123044"/>
    <s v="ACTIVITY1"/>
    <s v=" "/>
    <n v="71004641"/>
    <n v="384"/>
    <x v="0"/>
    <s v=" "/>
    <s v="EXPENSE DISTRIBUTION"/>
    <s v="PETTY CASH PBF"/>
    <m/>
    <s v="AP09181092"/>
    <n v="1"/>
    <d v="2021-10-28T00:00:00"/>
    <n v="10000000"/>
    <s v="GNF"/>
    <n v="1030.73"/>
    <s v="AP"/>
    <n v="2021"/>
    <n v="10"/>
  </r>
  <r>
    <x v="0"/>
    <s v="GIN10-00094835-1-1-ACCR-DST"/>
    <x v="67"/>
    <d v="2021-11-10T00:00:00"/>
    <s v="UNDP1"/>
    <x v="10"/>
    <s v="COMMON SERVICES-PREMISES"/>
    <s v="GIN"/>
    <n v="30000"/>
    <n v="33803"/>
    <n v="1981"/>
    <n v="11363"/>
    <s v="GIN10"/>
    <n v="123044"/>
    <s v="ACTIVITY1"/>
    <s v=" "/>
    <s v=" "/>
    <n v="538"/>
    <x v="2"/>
    <s v=" "/>
    <s v="OFFICE CLEANING FEE"/>
    <s v="LTA 01/08-2019"/>
    <m/>
    <s v="AP09197460"/>
    <n v="2"/>
    <d v="2021-11-04T00:00:00"/>
    <n v="6750000"/>
    <s v="GNF"/>
    <n v="705.79"/>
    <s v="AP"/>
    <n v="2021"/>
    <n v="11"/>
  </r>
  <r>
    <x v="1"/>
    <s v="GIN10-00094840-1-1-ACCR-DST"/>
    <x v="68"/>
    <d v="2021-11-11T00:00:00"/>
    <s v="UNDP1"/>
    <x v="2"/>
    <s v="PROJECT CASH ADVANCE (PCA)"/>
    <s v="GIN"/>
    <n v="30000"/>
    <n v="33803"/>
    <n v="1981"/>
    <n v="11363"/>
    <s v="GIN10"/>
    <n v="123044"/>
    <s v="ACTIVITY4"/>
    <s v=" "/>
    <n v="852160"/>
    <n v="3051"/>
    <x v="1"/>
    <n v="94556"/>
    <s v="PCA LIQ/P 123044/9/9-25/10/21"/>
    <s v="PCA Liq/P#123044/9/9-25/10/21"/>
    <m/>
    <s v="AP09199697"/>
    <n v="1"/>
    <d v="2021-10-31T00:00:00"/>
    <n v="-26244000"/>
    <s v="GNF"/>
    <n v="-2705.04"/>
    <s v="AP"/>
    <n v="2021"/>
    <n v="10"/>
  </r>
  <r>
    <x v="1"/>
    <s v="GIN10-00094840-1-2-ACCR-DST"/>
    <x v="68"/>
    <d v="2021-11-11T00:00:00"/>
    <s v="UNDP1"/>
    <x v="26"/>
    <s v="SVC CO-SOCIAL SVCS, SOCIAL SCI"/>
    <s v="GIN"/>
    <n v="30000"/>
    <n v="33803"/>
    <n v="1981"/>
    <n v="11363"/>
    <s v="GIN10"/>
    <n v="123044"/>
    <s v="ACTIVITY4"/>
    <s v=" "/>
    <s v="JR00094840"/>
    <n v="3051"/>
    <x v="1"/>
    <n v="94556"/>
    <s v="PCA LIQ/P 123044/9/9-25/10/21"/>
    <s v="PCA Liq/P#123044/9/9-25/10/21"/>
    <m/>
    <s v="AP09199697"/>
    <n v="4"/>
    <d v="2021-10-31T00:00:00"/>
    <n v="26244000"/>
    <s v="GNF"/>
    <n v="2705.04"/>
    <s v="AP"/>
    <n v="2021"/>
    <n v="10"/>
  </r>
  <r>
    <x v="2"/>
    <s v="UNDP1-0008690179-16-OCT-2020-5116"/>
    <x v="69"/>
    <d v="2020-10-19T00:00:00"/>
    <s v="UNDP1"/>
    <x v="27"/>
    <s v="Fees-General Mgmt Support GMS"/>
    <s v="GIN"/>
    <n v="11300"/>
    <n v="33801"/>
    <n v="1981"/>
    <n v="11363"/>
    <s v=" "/>
    <n v="123044"/>
    <s v=" "/>
    <s v="OFA"/>
    <m/>
    <m/>
    <x v="25"/>
    <m/>
    <s v="UNDP GMS October 2020 - Run1 - Journal 2"/>
    <s v="2020 FNA Credit"/>
    <m/>
    <n v="8690179"/>
    <n v="5116"/>
    <d v="2020-10-16T00:00:00"/>
    <n v="-587.04"/>
    <s v="USD"/>
    <n v="-587.04"/>
    <s v="PC"/>
    <n v="2020"/>
    <n v="10"/>
  </r>
  <r>
    <x v="2"/>
    <s v="UNDP1-0008690179-16-OCT-2020-5115"/>
    <x v="69"/>
    <d v="2020-10-19T00:00:00"/>
    <s v="UNDP1"/>
    <x v="28"/>
    <s v="Facilities &amp; Admin - Implement"/>
    <s v="GIN"/>
    <n v="30000"/>
    <n v="33803"/>
    <n v="1981"/>
    <n v="11363"/>
    <s v="GIN10"/>
    <n v="123044"/>
    <s v="ACTIVITY4"/>
    <s v="SFA"/>
    <m/>
    <m/>
    <x v="25"/>
    <m/>
    <s v="UNDP GMS October 2020 - Run1 - Journal 2"/>
    <s v="2020 FNA Debit"/>
    <m/>
    <n v="8690179"/>
    <n v="5115"/>
    <d v="2020-10-16T00:00:00"/>
    <n v="33.14"/>
    <s v="USD"/>
    <n v="33.14"/>
    <s v="PC"/>
    <n v="2020"/>
    <n v="10"/>
  </r>
  <r>
    <x v="2"/>
    <s v="UNDP1-0008690179-16-OCT-2020-5114"/>
    <x v="69"/>
    <d v="2020-10-19T00:00:00"/>
    <s v="UNDP1"/>
    <x v="28"/>
    <s v="Facilities &amp; Admin - Implement"/>
    <s v="GIN"/>
    <n v="30000"/>
    <n v="33803"/>
    <n v="1981"/>
    <n v="11363"/>
    <s v="GIN10"/>
    <n v="123044"/>
    <s v="ACTIVITY1"/>
    <s v="SFA"/>
    <m/>
    <m/>
    <x v="25"/>
    <m/>
    <s v="UNDP GMS October 2020 - Run1 - Journal 2"/>
    <s v="2020 FNA Debit"/>
    <m/>
    <n v="8690179"/>
    <n v="5114"/>
    <d v="2020-10-16T00:00:00"/>
    <n v="553.9"/>
    <s v="USD"/>
    <n v="553.9"/>
    <s v="PC"/>
    <n v="2020"/>
    <n v="10"/>
  </r>
  <r>
    <x v="3"/>
    <s v="UNDP1-0008716452-30-OCT-2020-29"/>
    <x v="70"/>
    <d v="2020-11-06T00:00:00"/>
    <s v="UNDP1"/>
    <x v="2"/>
    <s v="PROJECT CASH ADVANCE (PCA)"/>
    <s v="GIN"/>
    <n v="30000"/>
    <n v="33803"/>
    <n v="1981"/>
    <n v="11363"/>
    <s v="GIN10"/>
    <n v="123044"/>
    <s v="ACTIVITY1"/>
    <s v="GLE"/>
    <n v="852160"/>
    <m/>
    <x v="25"/>
    <m/>
    <s v="Cash arrangements FX Oct20"/>
    <s v="Cash arrangements FX Oct20"/>
    <m/>
    <n v="8716452"/>
    <n v="29"/>
    <d v="2020-10-30T00:00:00"/>
    <n v="0"/>
    <s v="GNF"/>
    <n v="-126.96"/>
    <s v="FXR"/>
    <n v="2020"/>
    <n v="10"/>
  </r>
  <r>
    <x v="3"/>
    <s v="UNDP1-0008716452-30-OCT-2020-116"/>
    <x v="70"/>
    <d v="2020-11-06T00:00:00"/>
    <s v="UNDP1"/>
    <x v="29"/>
    <s v="Foreign Exch Translation Loss"/>
    <s v="GIN"/>
    <n v="30000"/>
    <n v="33803"/>
    <n v="1981"/>
    <n v="11363"/>
    <s v="GIN10"/>
    <n v="123044"/>
    <s v="ACTIVITY1"/>
    <s v="GLE"/>
    <m/>
    <m/>
    <x v="25"/>
    <m/>
    <s v="Cash arrangements FX Oct20"/>
    <s v="Cash arrangements FX Oct20"/>
    <m/>
    <n v="8716452"/>
    <n v="116"/>
    <d v="2020-10-30T00:00:00"/>
    <n v="0"/>
    <s v="GNF"/>
    <n v="126.96"/>
    <s v="FXR"/>
    <n v="2020"/>
    <n v="10"/>
  </r>
  <r>
    <x v="2"/>
    <s v="UNDP1-0008727722-31-OCT-2020-4491"/>
    <x v="71"/>
    <d v="2020-11-15T00:00:00"/>
    <s v="UNDP1"/>
    <x v="28"/>
    <s v="Facilities &amp; Admin - Implement"/>
    <s v="GIN"/>
    <n v="30000"/>
    <n v="33803"/>
    <n v="1981"/>
    <n v="11363"/>
    <s v="GIN10"/>
    <n v="123044"/>
    <s v="ACTIVITY1"/>
    <s v="SFA"/>
    <m/>
    <m/>
    <x v="25"/>
    <m/>
    <s v="UNDP GMS October 2020 - Run2 - Journal 4"/>
    <s v="2020 FNA Debit"/>
    <m/>
    <n v="8727722"/>
    <n v="4491"/>
    <d v="2020-10-31T00:00:00"/>
    <n v="837.13"/>
    <s v="USD"/>
    <n v="837.13"/>
    <s v="PC"/>
    <n v="2020"/>
    <n v="10"/>
  </r>
  <r>
    <x v="2"/>
    <s v="UNDP1-0008727722-31-OCT-2020-4493"/>
    <x v="71"/>
    <d v="2020-11-15T00:00:00"/>
    <s v="UNDP1"/>
    <x v="27"/>
    <s v="Fees-General Mgmt Support GMS"/>
    <s v="GIN"/>
    <n v="11300"/>
    <n v="33801"/>
    <n v="1981"/>
    <n v="11363"/>
    <s v=" "/>
    <n v="123044"/>
    <s v=" "/>
    <s v="OFA"/>
    <m/>
    <m/>
    <x v="25"/>
    <m/>
    <s v="UNDP GMS October 2020 - Run2 - Journal 4"/>
    <s v="2020 FNA Credit"/>
    <m/>
    <n v="8727722"/>
    <n v="4493"/>
    <d v="2020-10-31T00:00:00"/>
    <n v="-841.45"/>
    <s v="USD"/>
    <n v="-841.45"/>
    <s v="PC"/>
    <n v="2020"/>
    <n v="10"/>
  </r>
  <r>
    <x v="2"/>
    <s v="UNDP1-0008727722-31-OCT-2020-4492"/>
    <x v="71"/>
    <d v="2020-11-15T00:00:00"/>
    <s v="UNDP1"/>
    <x v="28"/>
    <s v="Facilities &amp; Admin - Implement"/>
    <s v="GIN"/>
    <n v="30000"/>
    <n v="33803"/>
    <n v="1981"/>
    <n v="11363"/>
    <s v="GIN10"/>
    <n v="123044"/>
    <s v="ACTIVITY4"/>
    <s v="SFA"/>
    <m/>
    <m/>
    <x v="25"/>
    <m/>
    <s v="UNDP GMS October 2020 - Run2 - Journal 4"/>
    <s v="2020 FNA Debit"/>
    <m/>
    <n v="8727722"/>
    <n v="4492"/>
    <d v="2020-10-31T00:00:00"/>
    <n v="4.32"/>
    <s v="USD"/>
    <n v="4.32"/>
    <s v="PC"/>
    <n v="2020"/>
    <n v="10"/>
  </r>
  <r>
    <x v="2"/>
    <s v="UNDP1-0008727730-14-NOV-2020-5031"/>
    <x v="72"/>
    <d v="2020-11-15T00:00:00"/>
    <s v="UNDP1"/>
    <x v="27"/>
    <s v="Fees-General Mgmt Support GMS"/>
    <s v="GIN"/>
    <n v="11300"/>
    <n v="33801"/>
    <n v="1981"/>
    <n v="11363"/>
    <s v=" "/>
    <n v="123044"/>
    <s v=" "/>
    <s v="OFA"/>
    <m/>
    <m/>
    <x v="25"/>
    <m/>
    <s v="UNDP GMS November 2020 - Run1 - Journal 2"/>
    <s v="2020 FNA Credit"/>
    <m/>
    <n v="8727730"/>
    <n v="5031"/>
    <d v="2020-11-14T00:00:00"/>
    <n v="-173"/>
    <s v="USD"/>
    <n v="-173"/>
    <s v="PC"/>
    <n v="2020"/>
    <n v="11"/>
  </r>
  <r>
    <x v="2"/>
    <s v="UNDP1-0008727730-14-NOV-2020-5029"/>
    <x v="72"/>
    <d v="2020-11-15T00:00:00"/>
    <s v="UNDP1"/>
    <x v="28"/>
    <s v="Facilities &amp; Admin - Implement"/>
    <s v="GIN"/>
    <n v="30000"/>
    <n v="33803"/>
    <n v="1981"/>
    <n v="11363"/>
    <s v="GIN10"/>
    <n v="123044"/>
    <s v="ACTIVITY1"/>
    <s v="SFA"/>
    <m/>
    <m/>
    <x v="25"/>
    <m/>
    <s v="UNDP GMS November 2020 - Run1 - Journal 2"/>
    <s v="2020 FNA Debit"/>
    <m/>
    <n v="8727730"/>
    <n v="5029"/>
    <d v="2020-11-14T00:00:00"/>
    <n v="101.11"/>
    <s v="USD"/>
    <n v="101.11"/>
    <s v="PC"/>
    <n v="2020"/>
    <n v="11"/>
  </r>
  <r>
    <x v="2"/>
    <s v="UNDP1-0008727730-14-NOV-2020-5030"/>
    <x v="72"/>
    <d v="2020-11-15T00:00:00"/>
    <s v="UNDP1"/>
    <x v="28"/>
    <s v="Facilities &amp; Admin - Implement"/>
    <s v="GIN"/>
    <n v="30000"/>
    <n v="33803"/>
    <n v="1981"/>
    <n v="11363"/>
    <s v="GIN10"/>
    <n v="123044"/>
    <s v="ACTIVITY4"/>
    <s v="SFA"/>
    <m/>
    <m/>
    <x v="25"/>
    <m/>
    <s v="UNDP GMS November 2020 - Run1 - Journal 2"/>
    <s v="2020 FNA Debit"/>
    <m/>
    <n v="8727730"/>
    <n v="5030"/>
    <d v="2020-11-14T00:00:00"/>
    <n v="71.89"/>
    <s v="USD"/>
    <n v="71.89"/>
    <s v="PC"/>
    <n v="2020"/>
    <n v="11"/>
  </r>
  <r>
    <x v="2"/>
    <s v="UNDP1-0008769352-30-NOV-2020-4775"/>
    <x v="73"/>
    <s v="13-DEC-2020"/>
    <s v="UNDP1"/>
    <x v="28"/>
    <s v="Facilities &amp; Admin - Implement"/>
    <s v="GIN"/>
    <n v="30000"/>
    <n v="33803"/>
    <n v="1981"/>
    <n v="11363"/>
    <s v="GIN10"/>
    <n v="123044"/>
    <s v="ACTIVITY4"/>
    <s v="SFA"/>
    <m/>
    <m/>
    <x v="25"/>
    <m/>
    <s v="UNDP GMS November 2020 - Run2 - Journal 4"/>
    <s v="2020 FNA Debit"/>
    <m/>
    <n v="8769352"/>
    <n v="4775"/>
    <d v="2020-11-30T00:00:00"/>
    <n v="54.11"/>
    <s v="USD"/>
    <n v="54.11"/>
    <s v="PC"/>
    <n v="2020"/>
    <n v="11"/>
  </r>
  <r>
    <x v="2"/>
    <s v="UNDP1-0008769352-30-NOV-2020-4774"/>
    <x v="73"/>
    <s v="13-DEC-2020"/>
    <s v="UNDP1"/>
    <x v="28"/>
    <s v="Facilities &amp; Admin - Implement"/>
    <s v="GIN"/>
    <n v="30000"/>
    <n v="33803"/>
    <n v="1981"/>
    <n v="11363"/>
    <s v="GIN10"/>
    <n v="123044"/>
    <s v="ACTIVITY3"/>
    <s v="SFA"/>
    <m/>
    <m/>
    <x v="25"/>
    <m/>
    <s v="UNDP GMS November 2020 - Run2 - Journal 4"/>
    <s v="2020 FNA Debit"/>
    <m/>
    <n v="8769352"/>
    <n v="4774"/>
    <d v="2020-11-30T00:00:00"/>
    <n v="862.65"/>
    <s v="USD"/>
    <n v="862.65"/>
    <s v="PC"/>
    <n v="2020"/>
    <n v="11"/>
  </r>
  <r>
    <x v="2"/>
    <s v="UNDP1-0008769352-30-NOV-2020-4776"/>
    <x v="73"/>
    <s v="13-DEC-2020"/>
    <s v="UNDP1"/>
    <x v="27"/>
    <s v="Fees-General Mgmt Support GMS"/>
    <s v="GIN"/>
    <n v="11300"/>
    <n v="33801"/>
    <n v="1981"/>
    <n v="11363"/>
    <s v=" "/>
    <n v="123044"/>
    <s v=" "/>
    <s v="OFA"/>
    <m/>
    <m/>
    <x v="25"/>
    <m/>
    <s v="UNDP GMS November 2020 - Run2 - Journal 4"/>
    <s v="2020 FNA Credit"/>
    <m/>
    <n v="8769352"/>
    <n v="4776"/>
    <d v="2020-11-30T00:00:00"/>
    <n v="-916.77"/>
    <s v="USD"/>
    <n v="-916.77"/>
    <s v="PC"/>
    <n v="2020"/>
    <n v="11"/>
  </r>
  <r>
    <x v="2"/>
    <s v="UNDP1-0008769360-12-DEC-2020-5571"/>
    <x v="74"/>
    <s v="13-DEC-2020"/>
    <s v="UNDP1"/>
    <x v="27"/>
    <s v="Fees-General Mgmt Support GMS"/>
    <s v="GIN"/>
    <n v="11300"/>
    <n v="33801"/>
    <n v="1981"/>
    <n v="11363"/>
    <s v=" "/>
    <n v="123044"/>
    <s v=" "/>
    <s v="OFA"/>
    <m/>
    <m/>
    <x v="25"/>
    <m/>
    <s v="UNDP GMS December 2020 - Run1 - Journal 2"/>
    <s v="2020 FNA Credit"/>
    <m/>
    <n v="8769360"/>
    <n v="5571"/>
    <s v="12-DEC-2020"/>
    <n v="-417"/>
    <s v="USD"/>
    <n v="-417"/>
    <s v="PC"/>
    <n v="2020"/>
    <n v="12"/>
  </r>
  <r>
    <x v="2"/>
    <s v="UNDP1-0008769360-12-DEC-2020-5570"/>
    <x v="74"/>
    <s v="13-DEC-2020"/>
    <s v="UNDP1"/>
    <x v="28"/>
    <s v="Facilities &amp; Admin - Implement"/>
    <s v="GIN"/>
    <n v="30000"/>
    <n v="33803"/>
    <n v="1981"/>
    <n v="11363"/>
    <s v="GIN10"/>
    <n v="123044"/>
    <s v="ACTIVITY4"/>
    <s v="SFA"/>
    <m/>
    <m/>
    <x v="25"/>
    <m/>
    <s v="UNDP GMS December 2020 - Run1 - Journal 2"/>
    <s v="2020 FNA Debit"/>
    <m/>
    <n v="8769360"/>
    <n v="5570"/>
    <s v="12-DEC-2020"/>
    <n v="266.79000000000002"/>
    <s v="USD"/>
    <n v="266.79000000000002"/>
    <s v="PC"/>
    <n v="2020"/>
    <n v="12"/>
  </r>
  <r>
    <x v="2"/>
    <s v="UNDP1-0008769360-12-DEC-2020-5569"/>
    <x v="74"/>
    <s v="13-DEC-2020"/>
    <s v="UNDP1"/>
    <x v="28"/>
    <s v="Facilities &amp; Admin - Implement"/>
    <s v="GIN"/>
    <n v="30000"/>
    <n v="33803"/>
    <n v="1981"/>
    <n v="11363"/>
    <s v="GIN10"/>
    <n v="123044"/>
    <s v="ACTIVITY3"/>
    <s v="SFA"/>
    <m/>
    <m/>
    <x v="25"/>
    <m/>
    <s v="UNDP GMS December 2020 - Run1 - Journal 2"/>
    <s v="2020 FNA Debit"/>
    <m/>
    <n v="8769360"/>
    <n v="5569"/>
    <s v="12-DEC-2020"/>
    <n v="134.12"/>
    <s v="USD"/>
    <n v="134.12"/>
    <s v="PC"/>
    <n v="2020"/>
    <n v="12"/>
  </r>
  <r>
    <x v="2"/>
    <s v="UNDP1-0008769360-12-DEC-2020-5568"/>
    <x v="74"/>
    <s v="13-DEC-2020"/>
    <s v="UNDP1"/>
    <x v="28"/>
    <s v="Facilities &amp; Admin - Implement"/>
    <s v="GIN"/>
    <n v="30000"/>
    <n v="33803"/>
    <n v="1981"/>
    <n v="11363"/>
    <s v="GIN10"/>
    <n v="123044"/>
    <s v="ACTIVITY1"/>
    <s v="SFA"/>
    <m/>
    <m/>
    <x v="25"/>
    <m/>
    <s v="UNDP GMS December 2020 - Run1 - Journal 2"/>
    <s v="2020 FNA Debit"/>
    <m/>
    <n v="8769360"/>
    <n v="5568"/>
    <s v="12-DEC-2020"/>
    <n v="16.079999999999998"/>
    <s v="USD"/>
    <n v="16.079999999999998"/>
    <s v="PC"/>
    <n v="2020"/>
    <n v="12"/>
  </r>
  <r>
    <x v="2"/>
    <s v="UNDP1-0008782041-20-DEC-2020-5565"/>
    <x v="75"/>
    <s v="21-DEC-2020"/>
    <s v="UNDP1"/>
    <x v="28"/>
    <s v="Facilities &amp; Admin - Implement"/>
    <s v="GIN"/>
    <n v="30000"/>
    <n v="33803"/>
    <n v="1981"/>
    <n v="11363"/>
    <s v="GIN10"/>
    <n v="123044"/>
    <s v="ACTIVITY1"/>
    <s v="SFA"/>
    <m/>
    <m/>
    <x v="25"/>
    <m/>
    <s v="UNDP GMS December 2020 - Run2 - Journal 2"/>
    <s v="2020 FNA Debit"/>
    <m/>
    <n v="8782041"/>
    <n v="5565"/>
    <s v="20-DEC-2020"/>
    <n v="971.01"/>
    <s v="USD"/>
    <n v="971.01"/>
    <s v="PC"/>
    <n v="2020"/>
    <n v="12"/>
  </r>
  <r>
    <x v="2"/>
    <s v="UNDP1-0008782041-20-DEC-2020-5568"/>
    <x v="75"/>
    <s v="21-DEC-2020"/>
    <s v="UNDP1"/>
    <x v="27"/>
    <s v="Fees-General Mgmt Support GMS"/>
    <s v="GIN"/>
    <n v="11300"/>
    <n v="33801"/>
    <n v="1981"/>
    <n v="11363"/>
    <s v=" "/>
    <n v="123044"/>
    <s v=" "/>
    <s v="OFA"/>
    <m/>
    <m/>
    <x v="25"/>
    <m/>
    <s v="UNDP GMS December 2020 - Run2 - Journal 2"/>
    <s v="2020 FNA Credit"/>
    <m/>
    <n v="8782041"/>
    <n v="5568"/>
    <s v="20-DEC-2020"/>
    <n v="-1728.97"/>
    <s v="USD"/>
    <n v="-1728.97"/>
    <s v="PC"/>
    <n v="2020"/>
    <n v="12"/>
  </r>
  <r>
    <x v="2"/>
    <s v="UNDP1-0008782041-20-DEC-2020-5567"/>
    <x v="75"/>
    <s v="21-DEC-2020"/>
    <s v="UNDP1"/>
    <x v="28"/>
    <s v="Facilities &amp; Admin - Implement"/>
    <s v="GIN"/>
    <n v="30000"/>
    <n v="33803"/>
    <n v="1981"/>
    <n v="11363"/>
    <s v="GIN10"/>
    <n v="123044"/>
    <s v="ACTIVITY5"/>
    <s v="SFA"/>
    <m/>
    <m/>
    <x v="25"/>
    <m/>
    <s v="UNDP GMS December 2020 - Run2 - Journal 2"/>
    <s v="2020 FNA Debit"/>
    <m/>
    <n v="8782041"/>
    <n v="5567"/>
    <s v="20-DEC-2020"/>
    <n v="218.75"/>
    <s v="USD"/>
    <n v="218.75"/>
    <s v="PC"/>
    <n v="2020"/>
    <n v="12"/>
  </r>
  <r>
    <x v="2"/>
    <s v="UNDP1-0008782041-20-DEC-2020-5566"/>
    <x v="75"/>
    <s v="21-DEC-2020"/>
    <s v="UNDP1"/>
    <x v="28"/>
    <s v="Facilities &amp; Admin - Implement"/>
    <s v="GIN"/>
    <n v="30000"/>
    <n v="33803"/>
    <n v="1981"/>
    <n v="11363"/>
    <s v="GIN10"/>
    <n v="123044"/>
    <s v="ACTIVITY2"/>
    <s v="SFA"/>
    <m/>
    <m/>
    <x v="25"/>
    <m/>
    <s v="UNDP GMS December 2020 - Run2 - Journal 2"/>
    <s v="2020 FNA Debit"/>
    <m/>
    <n v="8782041"/>
    <n v="5566"/>
    <s v="20-DEC-2020"/>
    <n v="539.21"/>
    <s v="USD"/>
    <n v="539.21"/>
    <s v="PC"/>
    <n v="2020"/>
    <n v="12"/>
  </r>
  <r>
    <x v="3"/>
    <s v="UNDP1-0008817342-31-DEC-2020-218"/>
    <x v="19"/>
    <d v="2021-01-14T00:00:00"/>
    <s v="UNDP1"/>
    <x v="29"/>
    <s v="Foreign Exch Translation Loss"/>
    <s v="GIN"/>
    <n v="30000"/>
    <n v="33803"/>
    <n v="1981"/>
    <n v="11363"/>
    <s v="GIN10"/>
    <n v="123044"/>
    <s v="ACTIVITY1"/>
    <s v="GLE"/>
    <m/>
    <m/>
    <x v="25"/>
    <m/>
    <s v="Cash arrangements FX Dec20"/>
    <s v="Cash arrangements FX Dec20"/>
    <m/>
    <n v="8817342"/>
    <n v="218"/>
    <s v="31-DEC-2020"/>
    <n v="0"/>
    <s v="GNF"/>
    <n v="90.23"/>
    <s v="FXR"/>
    <n v="2020"/>
    <n v="12"/>
  </r>
  <r>
    <x v="3"/>
    <s v="UNDP1-0008817342-31-DEC-2020-3"/>
    <x v="19"/>
    <d v="2021-01-14T00:00:00"/>
    <s v="UNDP1"/>
    <x v="2"/>
    <s v="PROJECT CASH ADVANCE (PCA)"/>
    <s v="GIN"/>
    <n v="30000"/>
    <n v="33803"/>
    <n v="1981"/>
    <n v="11363"/>
    <s v="GIN10"/>
    <n v="123044"/>
    <s v="ACTIVITY1"/>
    <s v="GLE"/>
    <n v="82780"/>
    <m/>
    <x v="25"/>
    <m/>
    <s v="Cash arrangements FX Dec20"/>
    <s v="Cash arrangements FX Dec20"/>
    <m/>
    <n v="8817342"/>
    <n v="3"/>
    <s v="31-DEC-2020"/>
    <n v="0"/>
    <s v="GNF"/>
    <n v="-90.23"/>
    <s v="FXR"/>
    <n v="2020"/>
    <n v="12"/>
  </r>
  <r>
    <x v="3"/>
    <s v="UNDP1-0008817432-31-DEC-2020-4"/>
    <x v="19"/>
    <d v="2021-01-14T00:00:00"/>
    <s v="UNDP1"/>
    <x v="30"/>
    <s v="Rental &amp; Maint-Other Office Eq"/>
    <s v="GIN"/>
    <n v="30000"/>
    <n v="33803"/>
    <n v="1981"/>
    <n v="11363"/>
    <s v="GIN10"/>
    <n v="123044"/>
    <s v="ACTIVITY1"/>
    <s v="GLE"/>
    <m/>
    <m/>
    <x v="25"/>
    <m/>
    <s v="Correction Cost Sharing Deficit constatés sur les projets 00100685, 00105630, 00115308 et 00112597 au 31/12/2020"/>
    <s v="Rental &amp; Maint-Other Office Eq"/>
    <m/>
    <n v="8817432"/>
    <n v="4"/>
    <s v="31-DEC-2020"/>
    <n v="6459.65"/>
    <s v="USD"/>
    <n v="6459.65"/>
    <s v="ONL"/>
    <n v="2020"/>
    <n v="12"/>
  </r>
  <r>
    <x v="2"/>
    <s v="UNDP1-0008823142-31-DEC-2020-4545"/>
    <x v="19"/>
    <d v="2021-01-19T00:00:00"/>
    <s v="UNDP1"/>
    <x v="28"/>
    <s v="Facilities &amp; Admin - Implement"/>
    <s v="GIN"/>
    <n v="30000"/>
    <n v="33803"/>
    <n v="1981"/>
    <n v="11363"/>
    <s v="GIN10"/>
    <n v="123044"/>
    <s v="ACTIVITY6"/>
    <s v="SFA"/>
    <m/>
    <m/>
    <x v="25"/>
    <m/>
    <s v="UNDP GMS December 2020 - Run3 - Journal 5"/>
    <s v="2020 FNA Debit"/>
    <m/>
    <n v="8823142"/>
    <n v="4545"/>
    <s v="31-DEC-2020"/>
    <n v="268.08"/>
    <s v="USD"/>
    <n v="268.08"/>
    <s v="PC"/>
    <n v="2020"/>
    <n v="12"/>
  </r>
  <r>
    <x v="2"/>
    <s v="UNDP1-0008823142-31-DEC-2020-4543"/>
    <x v="19"/>
    <d v="2021-01-19T00:00:00"/>
    <s v="UNDP1"/>
    <x v="28"/>
    <s v="Facilities &amp; Admin - Implement"/>
    <s v="GIN"/>
    <n v="30000"/>
    <n v="33801"/>
    <n v="1981"/>
    <n v="11363"/>
    <s v="GIN10"/>
    <n v="123044"/>
    <s v="ACTIVITY3"/>
    <s v="SFA"/>
    <m/>
    <m/>
    <x v="25"/>
    <m/>
    <s v="UNDP GMS December 2020 - Run3 - Journal 5"/>
    <s v="2020 FNA Debit"/>
    <m/>
    <n v="8823142"/>
    <n v="4543"/>
    <s v="31-DEC-2020"/>
    <n v="119.97"/>
    <s v="USD"/>
    <n v="119.97"/>
    <s v="PC"/>
    <n v="2020"/>
    <n v="12"/>
  </r>
  <r>
    <x v="2"/>
    <s v="UNDP1-0008823142-31-DEC-2020-4544"/>
    <x v="19"/>
    <d v="2021-01-19T00:00:00"/>
    <s v="UNDP1"/>
    <x v="28"/>
    <s v="Facilities &amp; Admin - Implement"/>
    <s v="GIN"/>
    <n v="30000"/>
    <n v="33803"/>
    <n v="1981"/>
    <n v="11363"/>
    <s v="GIN10"/>
    <n v="123044"/>
    <s v="ACTIVITY1"/>
    <s v="SFA"/>
    <m/>
    <m/>
    <x v="25"/>
    <m/>
    <s v="UNDP GMS December 2020 - Run3 - Journal 5"/>
    <s v="2020 FNA Debit"/>
    <m/>
    <n v="8823142"/>
    <n v="4544"/>
    <s v="31-DEC-2020"/>
    <n v="503.8"/>
    <s v="USD"/>
    <n v="503.8"/>
    <s v="PC"/>
    <n v="2020"/>
    <n v="12"/>
  </r>
  <r>
    <x v="2"/>
    <s v="UNDP1-0008823142-31-DEC-2020-4546"/>
    <x v="19"/>
    <d v="2021-01-19T00:00:00"/>
    <s v="UNDP1"/>
    <x v="27"/>
    <s v="Fees-General Mgmt Support GMS"/>
    <s v="GIN"/>
    <n v="11300"/>
    <n v="33801"/>
    <n v="1981"/>
    <n v="11363"/>
    <s v=" "/>
    <n v="123044"/>
    <s v=" "/>
    <s v="OFA"/>
    <m/>
    <m/>
    <x v="25"/>
    <m/>
    <s v="UNDP GMS December 2020 - Run3 - Journal 5"/>
    <s v="2020 FNA Credit"/>
    <m/>
    <n v="8823142"/>
    <n v="4546"/>
    <s v="31-DEC-2020"/>
    <n v="-891.85"/>
    <s v="USD"/>
    <n v="-891.85"/>
    <s v="PC"/>
    <n v="2020"/>
    <n v="12"/>
  </r>
  <r>
    <x v="3"/>
    <s v="UNDP1-0008824781-31-DEC-2020-2"/>
    <x v="19"/>
    <d v="2021-01-20T00:00:00"/>
    <s v="UNDP1"/>
    <x v="0"/>
    <s v="Project Petty Cash _ PPCF"/>
    <s v="GIN"/>
    <n v="30000"/>
    <n v="33803"/>
    <n v="1981"/>
    <n v="11363"/>
    <s v="GIN10"/>
    <n v="123044"/>
    <s v="ACTIVITY1"/>
    <s v="GLE"/>
    <n v="240648"/>
    <m/>
    <x v="25"/>
    <m/>
    <s v="Cash arrangements FX Dec20"/>
    <s v="Cash arrangements FX Dec20"/>
    <m/>
    <n v="8824781"/>
    <n v="2"/>
    <s v="31-DEC-2020"/>
    <n v="0"/>
    <s v="GNF"/>
    <n v="-20.100000000000001"/>
    <s v="FXR"/>
    <n v="2020"/>
    <n v="12"/>
  </r>
  <r>
    <x v="3"/>
    <s v="UNDP1-0008824781-31-DEC-2020-53"/>
    <x v="19"/>
    <d v="2021-01-20T00:00:00"/>
    <s v="UNDP1"/>
    <x v="29"/>
    <s v="Foreign Exch Translation Loss"/>
    <s v="GIN"/>
    <n v="30000"/>
    <n v="33803"/>
    <n v="1981"/>
    <n v="11363"/>
    <s v="GIN10"/>
    <n v="123044"/>
    <s v="ACTIVITY1"/>
    <s v="GLE"/>
    <m/>
    <m/>
    <x v="25"/>
    <m/>
    <s v="Cash arrangements FX Dec20"/>
    <s v="Cash arrangements FX Dec20"/>
    <m/>
    <n v="8824781"/>
    <n v="53"/>
    <s v="31-DEC-2020"/>
    <n v="0"/>
    <s v="GNF"/>
    <n v="20.100000000000001"/>
    <s v="FXR"/>
    <n v="2020"/>
    <n v="12"/>
  </r>
  <r>
    <x v="2"/>
    <s v="UNDP1-0008899697-31-JAN-2021-4348"/>
    <x v="76"/>
    <d v="2021-03-21T00:00:00"/>
    <s v="UNDP1"/>
    <x v="27"/>
    <s v="Fees-General Mgmt Support GMS"/>
    <s v="GIN"/>
    <n v="11300"/>
    <n v="33801"/>
    <n v="1981"/>
    <n v="11363"/>
    <s v=" "/>
    <n v="123044"/>
    <s v=" "/>
    <s v="OFA"/>
    <m/>
    <m/>
    <x v="25"/>
    <m/>
    <s v="UNDP GMS January 2021 - Journal 3"/>
    <s v="2021 FNA Credit"/>
    <m/>
    <n v="8899697"/>
    <n v="4348"/>
    <d v="2021-01-31T00:00:00"/>
    <n v="-1067.22"/>
    <s v="USD"/>
    <n v="-1067.22"/>
    <s v="PC"/>
    <n v="2021"/>
    <n v="1"/>
  </r>
  <r>
    <x v="2"/>
    <s v="UNDP1-0008899697-31-JAN-2021-4346"/>
    <x v="76"/>
    <d v="2021-03-21T00:00:00"/>
    <s v="UNDP1"/>
    <x v="28"/>
    <s v="Facilities &amp; Admin - Implement"/>
    <s v="GIN"/>
    <n v="30000"/>
    <n v="33803"/>
    <n v="1981"/>
    <n v="11363"/>
    <s v="GIN10"/>
    <n v="123044"/>
    <s v="ACTIVITY1"/>
    <s v="SFA"/>
    <m/>
    <m/>
    <x v="25"/>
    <m/>
    <s v="UNDP GMS January 2021 - Journal 3"/>
    <s v="2021 FNA Debit"/>
    <m/>
    <n v="8899697"/>
    <n v="4346"/>
    <d v="2021-01-31T00:00:00"/>
    <n v="956.27"/>
    <s v="USD"/>
    <n v="956.27"/>
    <s v="PC"/>
    <n v="2021"/>
    <n v="1"/>
  </r>
  <r>
    <x v="2"/>
    <s v="UNDP1-0008899697-31-JAN-2021-4347"/>
    <x v="76"/>
    <d v="2021-03-21T00:00:00"/>
    <s v="UNDP1"/>
    <x v="28"/>
    <s v="Facilities &amp; Admin - Implement"/>
    <s v="GIN"/>
    <n v="30000"/>
    <n v="33803"/>
    <n v="1981"/>
    <n v="11363"/>
    <s v="GIN10"/>
    <n v="123044"/>
    <s v="ACTIVITY6"/>
    <s v="SFA"/>
    <m/>
    <m/>
    <x v="25"/>
    <m/>
    <s v="UNDP GMS January 2021 - Journal 3"/>
    <s v="2021 FNA Debit"/>
    <m/>
    <n v="8899697"/>
    <n v="4347"/>
    <d v="2021-01-31T00:00:00"/>
    <n v="110.95"/>
    <s v="USD"/>
    <n v="110.95"/>
    <s v="PC"/>
    <n v="2021"/>
    <n v="1"/>
  </r>
  <r>
    <x v="2"/>
    <s v="UNDP1-0008899706-28-FEB-2021-4501"/>
    <x v="28"/>
    <d v="2021-03-21T00:00:00"/>
    <s v="UNDP1"/>
    <x v="28"/>
    <s v="Facilities &amp; Admin - Implement"/>
    <s v="GIN"/>
    <n v="30000"/>
    <n v="33803"/>
    <n v="1981"/>
    <n v="11363"/>
    <s v="GIN10"/>
    <n v="123044"/>
    <s v="ACTIVITY4"/>
    <s v="SFA"/>
    <m/>
    <m/>
    <x v="25"/>
    <m/>
    <s v="UNDP GMS February 2021 - Journal 3"/>
    <s v="2021 FNA Debit"/>
    <m/>
    <n v="8899706"/>
    <n v="4501"/>
    <s v="28-FEB-2021"/>
    <n v="158.04"/>
    <s v="USD"/>
    <n v="158.04"/>
    <s v="PC"/>
    <n v="2021"/>
    <n v="2"/>
  </r>
  <r>
    <x v="2"/>
    <s v="UNDP1-0008899706-28-FEB-2021-4497"/>
    <x v="28"/>
    <d v="2021-03-21T00:00:00"/>
    <s v="UNDP1"/>
    <x v="28"/>
    <s v="Facilities &amp; Admin - Implement"/>
    <s v="GIN"/>
    <n v="30000"/>
    <n v="33801"/>
    <n v="1981"/>
    <n v="11363"/>
    <s v="GIN10"/>
    <n v="123044"/>
    <s v="ACTIVITY3"/>
    <s v="SFA"/>
    <m/>
    <m/>
    <x v="25"/>
    <m/>
    <s v="UNDP GMS February 2021 - Journal 3"/>
    <s v="2021 FNA Debit"/>
    <m/>
    <n v="8899706"/>
    <n v="4497"/>
    <s v="28-FEB-2021"/>
    <n v="82.02"/>
    <s v="USD"/>
    <n v="82.02"/>
    <s v="PC"/>
    <n v="2021"/>
    <n v="2"/>
  </r>
  <r>
    <x v="2"/>
    <s v="UNDP1-0008899706-28-FEB-2021-4499"/>
    <x v="28"/>
    <d v="2021-03-21T00:00:00"/>
    <s v="UNDP1"/>
    <x v="28"/>
    <s v="Facilities &amp; Admin - Implement"/>
    <s v="GIN"/>
    <n v="30000"/>
    <n v="33803"/>
    <n v="1981"/>
    <n v="11363"/>
    <s v="GIN10"/>
    <n v="123044"/>
    <s v="ACTIVITY1"/>
    <s v="SFA"/>
    <m/>
    <m/>
    <x v="25"/>
    <m/>
    <s v="UNDP GMS February 2021 - Journal 3"/>
    <s v="2021 FNA Debit"/>
    <m/>
    <n v="8899706"/>
    <n v="4499"/>
    <s v="28-FEB-2021"/>
    <n v="1098.06"/>
    <s v="USD"/>
    <n v="1098.06"/>
    <s v="PC"/>
    <n v="2021"/>
    <n v="2"/>
  </r>
  <r>
    <x v="2"/>
    <s v="UNDP1-0008899706-28-FEB-2021-4500"/>
    <x v="28"/>
    <d v="2021-03-21T00:00:00"/>
    <s v="UNDP1"/>
    <x v="28"/>
    <s v="Facilities &amp; Admin - Implement"/>
    <s v="GIN"/>
    <n v="30000"/>
    <n v="33803"/>
    <n v="1981"/>
    <n v="11363"/>
    <s v="GIN10"/>
    <n v="123044"/>
    <s v="ACTIVITY2"/>
    <s v="SFA"/>
    <m/>
    <m/>
    <x v="25"/>
    <m/>
    <s v="UNDP GMS February 2021 - Journal 3"/>
    <s v="2021 FNA Debit"/>
    <m/>
    <n v="8899706"/>
    <n v="4500"/>
    <s v="28-FEB-2021"/>
    <n v="523.53"/>
    <s v="USD"/>
    <n v="523.53"/>
    <s v="PC"/>
    <n v="2021"/>
    <n v="2"/>
  </r>
  <r>
    <x v="2"/>
    <s v="UNDP1-0008899706-28-FEB-2021-4498"/>
    <x v="28"/>
    <d v="2021-03-21T00:00:00"/>
    <s v="UNDP1"/>
    <x v="28"/>
    <s v="Facilities &amp; Admin - Implement"/>
    <s v="GIN"/>
    <n v="30000"/>
    <n v="33801"/>
    <n v="1981"/>
    <n v="11363"/>
    <s v="GIN10"/>
    <n v="123044"/>
    <s v="ACTIVITY4"/>
    <s v="SFA"/>
    <m/>
    <m/>
    <x v="25"/>
    <m/>
    <s v="UNDP GMS February 2021 - Journal 3"/>
    <s v="2021 FNA Debit"/>
    <m/>
    <n v="8899706"/>
    <n v="4498"/>
    <s v="28-FEB-2021"/>
    <n v="304.64999999999998"/>
    <s v="USD"/>
    <n v="304.64999999999998"/>
    <s v="PC"/>
    <n v="2021"/>
    <n v="2"/>
  </r>
  <r>
    <x v="2"/>
    <s v="UNDP1-0008899706-28-FEB-2021-4502"/>
    <x v="28"/>
    <d v="2021-03-21T00:00:00"/>
    <s v="UNDP1"/>
    <x v="27"/>
    <s v="Fees-General Mgmt Support GMS"/>
    <s v="GIN"/>
    <n v="11300"/>
    <n v="33801"/>
    <n v="1981"/>
    <n v="11363"/>
    <s v=" "/>
    <n v="123044"/>
    <s v=" "/>
    <s v="OFA"/>
    <m/>
    <m/>
    <x v="25"/>
    <m/>
    <s v="UNDP GMS February 2021 - Journal 3"/>
    <s v="2021 FNA Credit"/>
    <m/>
    <n v="8899706"/>
    <n v="4502"/>
    <s v="28-FEB-2021"/>
    <n v="-2166.31"/>
    <s v="USD"/>
    <n v="-2166.31"/>
    <s v="PC"/>
    <n v="2021"/>
    <n v="2"/>
  </r>
  <r>
    <x v="2"/>
    <s v="UNDP1-0008924963-31-MAR-2021-3300"/>
    <x v="77"/>
    <s v="11-APR-2021"/>
    <s v="UNDP1"/>
    <x v="28"/>
    <s v="Facilities &amp; Admin - Implement"/>
    <s v="GIN"/>
    <n v="30000"/>
    <n v="33803"/>
    <n v="1981"/>
    <n v="11363"/>
    <s v="GIN10"/>
    <n v="123044"/>
    <s v="ACTIVITY4"/>
    <s v="SFA"/>
    <m/>
    <m/>
    <x v="25"/>
    <m/>
    <s v="UNDP GMS March 2021 - Journal 4"/>
    <s v="2021 FNA Debit"/>
    <m/>
    <n v="8924963"/>
    <n v="3300"/>
    <d v="2021-03-31T00:00:00"/>
    <n v="511.19"/>
    <s v="USD"/>
    <n v="511.19"/>
    <s v="PC"/>
    <n v="2021"/>
    <n v="3"/>
  </r>
  <r>
    <x v="2"/>
    <s v="UNDP1-0008924963-31-MAR-2021-3299"/>
    <x v="77"/>
    <s v="11-APR-2021"/>
    <s v="UNDP1"/>
    <x v="28"/>
    <s v="Facilities &amp; Admin - Implement"/>
    <s v="GIN"/>
    <n v="30000"/>
    <n v="33803"/>
    <n v="1981"/>
    <n v="11363"/>
    <s v="GIN10"/>
    <n v="123044"/>
    <s v="ACTIVITY3"/>
    <s v="SFA"/>
    <m/>
    <m/>
    <x v="25"/>
    <m/>
    <s v="UNDP GMS March 2021 - Journal 4"/>
    <s v="2021 FNA Debit"/>
    <m/>
    <n v="8924963"/>
    <n v="3299"/>
    <d v="2021-03-31T00:00:00"/>
    <n v="3.01"/>
    <s v="USD"/>
    <n v="3.01"/>
    <s v="PC"/>
    <n v="2021"/>
    <n v="3"/>
  </r>
  <r>
    <x v="2"/>
    <s v="UNDP1-0008924963-31-MAR-2021-3301"/>
    <x v="77"/>
    <s v="11-APR-2021"/>
    <s v="UNDP1"/>
    <x v="27"/>
    <s v="Fees-General Mgmt Support GMS"/>
    <s v="GIN"/>
    <n v="11300"/>
    <n v="33801"/>
    <n v="1981"/>
    <n v="11363"/>
    <s v=" "/>
    <n v="123044"/>
    <s v=" "/>
    <s v="OFA"/>
    <m/>
    <m/>
    <x v="25"/>
    <m/>
    <s v="UNDP GMS March 2021 - Journal 4"/>
    <s v="2021 FNA Credit"/>
    <m/>
    <n v="8924963"/>
    <n v="3301"/>
    <d v="2021-03-31T00:00:00"/>
    <n v="-1485.52"/>
    <s v="USD"/>
    <n v="-1485.52"/>
    <s v="PC"/>
    <n v="2021"/>
    <n v="3"/>
  </r>
  <r>
    <x v="2"/>
    <s v="UNDP1-0008924963-31-MAR-2021-3298"/>
    <x v="77"/>
    <s v="11-APR-2021"/>
    <s v="UNDP1"/>
    <x v="28"/>
    <s v="Facilities &amp; Admin - Implement"/>
    <s v="GIN"/>
    <n v="30000"/>
    <n v="33803"/>
    <n v="1981"/>
    <n v="11363"/>
    <s v="GIN10"/>
    <n v="123044"/>
    <s v="ACTIVITY1"/>
    <s v="SFA"/>
    <m/>
    <m/>
    <x v="25"/>
    <m/>
    <s v="UNDP GMS March 2021 - Journal 4"/>
    <s v="2021 FNA Debit"/>
    <m/>
    <n v="8924963"/>
    <n v="3298"/>
    <d v="2021-03-31T00:00:00"/>
    <n v="949.08"/>
    <s v="USD"/>
    <n v="949.08"/>
    <s v="PC"/>
    <n v="2021"/>
    <n v="3"/>
  </r>
  <r>
    <x v="2"/>
    <s v="UNDP1-0008924963-31-MAR-2021-3297"/>
    <x v="77"/>
    <s v="11-APR-2021"/>
    <s v="UNDP1"/>
    <x v="28"/>
    <s v="Facilities &amp; Admin - Implement"/>
    <s v="GIN"/>
    <n v="30000"/>
    <n v="33801"/>
    <n v="1981"/>
    <n v="11363"/>
    <s v="GIN10"/>
    <n v="123044"/>
    <s v="ACTIVITY4"/>
    <s v="SFA"/>
    <m/>
    <m/>
    <x v="25"/>
    <m/>
    <s v="UNDP GMS March 2021 - Journal 4"/>
    <s v="2021 FNA Debit"/>
    <m/>
    <n v="8924963"/>
    <n v="3297"/>
    <d v="2021-03-31T00:00:00"/>
    <n v="22.23"/>
    <s v="USD"/>
    <n v="22.23"/>
    <s v="PC"/>
    <n v="2021"/>
    <n v="3"/>
  </r>
  <r>
    <x v="2"/>
    <s v="UNDP1-0008951419-30-APR-2021-3763"/>
    <x v="38"/>
    <s v="04-MAY-2021"/>
    <s v="UNDP1"/>
    <x v="28"/>
    <s v="Facilities &amp; Admin - Implement"/>
    <s v="GIN"/>
    <n v="30000"/>
    <n v="33803"/>
    <n v="1981"/>
    <n v="11363"/>
    <s v="GIN10"/>
    <n v="123044"/>
    <s v="ACTIVITY4"/>
    <s v="SFA"/>
    <m/>
    <m/>
    <x v="25"/>
    <m/>
    <s v="UNDP GMS April 2021 - Journal 3 - Run1"/>
    <s v="2021 FNA Debit"/>
    <m/>
    <n v="8951419"/>
    <n v="3763"/>
    <s v="30-APR-2021"/>
    <n v="515.76"/>
    <s v="USD"/>
    <n v="515.76"/>
    <s v="PC"/>
    <n v="2021"/>
    <n v="4"/>
  </r>
  <r>
    <x v="2"/>
    <s v="UNDP1-0008951419-30-APR-2021-3762"/>
    <x v="38"/>
    <s v="04-MAY-2021"/>
    <s v="UNDP1"/>
    <x v="28"/>
    <s v="Facilities &amp; Admin - Implement"/>
    <s v="GIN"/>
    <n v="30000"/>
    <n v="33803"/>
    <n v="1981"/>
    <n v="11363"/>
    <s v="GIN10"/>
    <n v="123044"/>
    <s v="ACTIVITY2"/>
    <s v="SFA"/>
    <m/>
    <m/>
    <x v="25"/>
    <m/>
    <s v="UNDP GMS April 2021 - Journal 3 - Run1"/>
    <s v="2021 FNA Debit"/>
    <m/>
    <n v="8951419"/>
    <n v="3762"/>
    <s v="30-APR-2021"/>
    <n v="40.25"/>
    <s v="USD"/>
    <n v="40.25"/>
    <s v="PC"/>
    <n v="2021"/>
    <n v="4"/>
  </r>
  <r>
    <x v="2"/>
    <s v="UNDP1-0008951419-30-APR-2021-3758"/>
    <x v="38"/>
    <s v="04-MAY-2021"/>
    <s v="UNDP1"/>
    <x v="28"/>
    <s v="Facilities &amp; Admin - Implement"/>
    <s v="GIN"/>
    <n v="30000"/>
    <n v="33801"/>
    <n v="1981"/>
    <n v="11363"/>
    <s v="GIN10"/>
    <n v="123044"/>
    <s v="ACTIVITY1"/>
    <s v="SFA"/>
    <m/>
    <m/>
    <x v="25"/>
    <m/>
    <s v="UNDP GMS April 2021 - Journal 3 - Run1"/>
    <s v="2021 FNA Debit"/>
    <m/>
    <n v="8951419"/>
    <n v="3758"/>
    <s v="30-APR-2021"/>
    <n v="284.55"/>
    <s v="USD"/>
    <n v="284.55"/>
    <s v="PC"/>
    <n v="2021"/>
    <n v="4"/>
  </r>
  <r>
    <x v="2"/>
    <s v="UNDP1-0008951419-30-APR-2021-3759"/>
    <x v="38"/>
    <s v="04-MAY-2021"/>
    <s v="UNDP1"/>
    <x v="28"/>
    <s v="Facilities &amp; Admin - Implement"/>
    <s v="GIN"/>
    <n v="30000"/>
    <n v="33801"/>
    <n v="1981"/>
    <n v="11363"/>
    <s v="GIN10"/>
    <n v="123044"/>
    <s v="ACTIVITY4"/>
    <s v="SFA"/>
    <m/>
    <m/>
    <x v="25"/>
    <m/>
    <s v="UNDP GMS April 2021 - Journal 3 - Run1"/>
    <s v="2021 FNA Debit"/>
    <m/>
    <n v="8951419"/>
    <n v="3759"/>
    <s v="30-APR-2021"/>
    <n v="14.93"/>
    <s v="USD"/>
    <n v="14.93"/>
    <s v="PC"/>
    <n v="2021"/>
    <n v="4"/>
  </r>
  <r>
    <x v="2"/>
    <s v="UNDP1-0008951419-30-APR-2021-3765"/>
    <x v="38"/>
    <s v="04-MAY-2021"/>
    <s v="UNDP1"/>
    <x v="27"/>
    <s v="Fees-General Mgmt Support GMS"/>
    <s v="GIN"/>
    <n v="11300"/>
    <n v="33801"/>
    <n v="1981"/>
    <n v="11363"/>
    <s v=" "/>
    <n v="123044"/>
    <s v=" "/>
    <s v="OFA"/>
    <m/>
    <m/>
    <x v="25"/>
    <m/>
    <s v="UNDP GMS April 2021 - Journal 3 - Run1"/>
    <s v="2021 FNA Credit"/>
    <m/>
    <n v="8951419"/>
    <n v="3765"/>
    <s v="30-APR-2021"/>
    <n v="-328.79"/>
    <s v="USD"/>
    <n v="-328.79"/>
    <s v="PC"/>
    <n v="2021"/>
    <n v="4"/>
  </r>
  <r>
    <x v="2"/>
    <s v="UNDP1-0008951419-30-APR-2021-3764"/>
    <x v="38"/>
    <s v="04-MAY-2021"/>
    <s v="UNDP1"/>
    <x v="27"/>
    <s v="Fees-General Mgmt Support GMS"/>
    <s v="GIN"/>
    <n v="11300"/>
    <n v="33801"/>
    <n v="1981"/>
    <n v="11363"/>
    <s v=" "/>
    <n v="123044"/>
    <s v=" "/>
    <s v="OFA"/>
    <m/>
    <m/>
    <x v="25"/>
    <m/>
    <s v="UNDP GMS April 2021 - Journal 3 - Run1"/>
    <s v="2021 FNA Credit"/>
    <m/>
    <n v="8951419"/>
    <n v="3764"/>
    <s v="30-APR-2021"/>
    <n v="-1924.73"/>
    <s v="USD"/>
    <n v="-1924.73"/>
    <s v="PC"/>
    <n v="2021"/>
    <n v="4"/>
  </r>
  <r>
    <x v="2"/>
    <s v="UNDP1-0008951419-30-APR-2021-3761"/>
    <x v="38"/>
    <s v="04-MAY-2021"/>
    <s v="UNDP1"/>
    <x v="28"/>
    <s v="Facilities &amp; Admin - Implement"/>
    <s v="GIN"/>
    <n v="30000"/>
    <n v="33803"/>
    <n v="1981"/>
    <n v="11363"/>
    <s v="GIN10"/>
    <n v="123044"/>
    <s v="ACTIVITY1"/>
    <s v="SFA"/>
    <m/>
    <m/>
    <x v="25"/>
    <m/>
    <s v="UNDP GMS April 2021 - Journal 3 - Run1"/>
    <s v="2021 FNA Debit"/>
    <m/>
    <n v="8951419"/>
    <n v="3761"/>
    <s v="30-APR-2021"/>
    <n v="328.79"/>
    <s v="USD"/>
    <n v="328.79"/>
    <s v="PC"/>
    <n v="2021"/>
    <n v="4"/>
  </r>
  <r>
    <x v="2"/>
    <s v="UNDP1-0008951419-30-APR-2021-3760"/>
    <x v="38"/>
    <s v="04-MAY-2021"/>
    <s v="UNDP1"/>
    <x v="28"/>
    <s v="Facilities &amp; Admin - Implement"/>
    <s v="GIN"/>
    <n v="30000"/>
    <n v="33803"/>
    <n v="1981"/>
    <n v="11363"/>
    <s v="GIN10"/>
    <n v="123044"/>
    <s v="ACTIVITY1"/>
    <s v="SFA"/>
    <m/>
    <m/>
    <x v="25"/>
    <m/>
    <s v="UNDP GMS April 2021 - Journal 3 - Run1"/>
    <s v="2021 FNA Debit"/>
    <m/>
    <n v="8951419"/>
    <n v="3760"/>
    <s v="30-APR-2021"/>
    <n v="1069.23"/>
    <s v="USD"/>
    <n v="1069.23"/>
    <s v="PC"/>
    <n v="2021"/>
    <n v="4"/>
  </r>
  <r>
    <x v="2"/>
    <s v="UNDP1-0009001840-30-APR-2021-4332"/>
    <x v="38"/>
    <d v="2021-06-13T00:00:00"/>
    <s v="UNDP1"/>
    <x v="28"/>
    <s v="Facilities &amp; Admin - Implement"/>
    <s v="GIN"/>
    <n v="30000"/>
    <n v="33803"/>
    <n v="1981"/>
    <n v="11363"/>
    <s v="GIN10"/>
    <n v="123044"/>
    <s v="ACTIVITY1"/>
    <s v="SFA"/>
    <m/>
    <m/>
    <x v="25"/>
    <m/>
    <s v="UNDP GMS April 2021 - Journal 2 - Run2"/>
    <s v="2021 FNA Debit"/>
    <m/>
    <n v="9001840"/>
    <n v="4332"/>
    <s v="30-APR-2021"/>
    <n v="932.79"/>
    <s v="USD"/>
    <n v="932.79"/>
    <s v="PC"/>
    <n v="2021"/>
    <n v="4"/>
  </r>
  <r>
    <x v="2"/>
    <s v="UNDP1-0009001840-30-APR-2021-4333"/>
    <x v="38"/>
    <d v="2021-06-13T00:00:00"/>
    <s v="UNDP1"/>
    <x v="28"/>
    <s v="Facilities &amp; Admin - Implement"/>
    <s v="GIN"/>
    <n v="30000"/>
    <n v="33803"/>
    <n v="1981"/>
    <n v="11363"/>
    <s v="GIN10"/>
    <n v="123044"/>
    <s v="ACTIVITY1"/>
    <s v="SFA"/>
    <m/>
    <m/>
    <x v="25"/>
    <m/>
    <s v="UNDP GMS April 2021 - Journal 2 - Run2"/>
    <s v="2021 FNA Debit"/>
    <m/>
    <n v="9001840"/>
    <n v="4333"/>
    <s v="30-APR-2021"/>
    <n v="301.08"/>
    <s v="USD"/>
    <n v="301.08"/>
    <s v="PC"/>
    <n v="2021"/>
    <n v="4"/>
  </r>
  <r>
    <x v="2"/>
    <s v="UNDP1-0009001840-30-APR-2021-4334"/>
    <x v="38"/>
    <d v="2021-06-13T00:00:00"/>
    <s v="UNDP1"/>
    <x v="27"/>
    <s v="Fees-General Mgmt Support GMS"/>
    <s v="GIN"/>
    <n v="11300"/>
    <n v="33801"/>
    <n v="1981"/>
    <n v="11363"/>
    <s v=" "/>
    <n v="123044"/>
    <s v=" "/>
    <s v="OFA"/>
    <m/>
    <m/>
    <x v="25"/>
    <m/>
    <s v="UNDP GMS April 2021 - Journal 2 - Run2"/>
    <s v="2021 FNA Credit"/>
    <m/>
    <n v="9001840"/>
    <n v="4334"/>
    <s v="30-APR-2021"/>
    <n v="-932.79"/>
    <s v="USD"/>
    <n v="-932.79"/>
    <s v="PC"/>
    <n v="2021"/>
    <n v="4"/>
  </r>
  <r>
    <x v="2"/>
    <s v="UNDP1-0009001840-30-APR-2021-4335"/>
    <x v="38"/>
    <d v="2021-06-13T00:00:00"/>
    <s v="UNDP1"/>
    <x v="27"/>
    <s v="Fees-General Mgmt Support GMS"/>
    <s v="GIN"/>
    <n v="11300"/>
    <n v="33801"/>
    <n v="1981"/>
    <n v="11363"/>
    <s v=" "/>
    <n v="123044"/>
    <s v=" "/>
    <s v="OFA"/>
    <m/>
    <m/>
    <x v="25"/>
    <m/>
    <s v="UNDP GMS April 2021 - Journal 2 - Run2"/>
    <s v="2021 FNA Credit"/>
    <m/>
    <n v="9001840"/>
    <n v="4335"/>
    <s v="30-APR-2021"/>
    <n v="-301.08"/>
    <s v="USD"/>
    <n v="-301.08"/>
    <s v="PC"/>
    <n v="2021"/>
    <n v="4"/>
  </r>
  <r>
    <x v="2"/>
    <s v="UNDP1-0009001850-31-MAY-2021-2405"/>
    <x v="41"/>
    <d v="2021-06-13T00:00:00"/>
    <s v="UNDP1"/>
    <x v="27"/>
    <s v="Fees-General Mgmt Support GMS"/>
    <s v="GIN"/>
    <n v="11300"/>
    <n v="33801"/>
    <n v="1981"/>
    <n v="11363"/>
    <s v=" "/>
    <n v="123044"/>
    <s v=" "/>
    <s v="OFA"/>
    <m/>
    <m/>
    <x v="25"/>
    <m/>
    <s v="UNDP GMS May 2021 - Journal 4 - Run1"/>
    <s v="2021 FNA Credit"/>
    <m/>
    <n v="9001850"/>
    <n v="2405"/>
    <s v="31-MAY-2021"/>
    <n v="-724.54"/>
    <s v="USD"/>
    <n v="-724.54"/>
    <s v="PC"/>
    <n v="2021"/>
    <n v="5"/>
  </r>
  <r>
    <x v="2"/>
    <s v="UNDP1-0009001850-31-MAY-2021-2406"/>
    <x v="41"/>
    <d v="2021-06-13T00:00:00"/>
    <s v="UNDP1"/>
    <x v="27"/>
    <s v="Fees-General Mgmt Support GMS"/>
    <s v="GIN"/>
    <n v="11300"/>
    <n v="33801"/>
    <n v="1981"/>
    <n v="11363"/>
    <s v=" "/>
    <n v="123044"/>
    <s v=" "/>
    <s v="OFA"/>
    <m/>
    <m/>
    <x v="25"/>
    <m/>
    <s v="UNDP GMS May 2021 - Journal 4 - Run1"/>
    <s v="2021 FNA Credit"/>
    <m/>
    <n v="9001850"/>
    <n v="2406"/>
    <s v="31-MAY-2021"/>
    <n v="-7.02"/>
    <s v="USD"/>
    <n v="-7.02"/>
    <s v="PC"/>
    <n v="2021"/>
    <n v="5"/>
  </r>
  <r>
    <x v="2"/>
    <s v="UNDP1-0009001850-31-MAY-2021-2403"/>
    <x v="41"/>
    <d v="2021-06-13T00:00:00"/>
    <s v="UNDP1"/>
    <x v="28"/>
    <s v="Facilities &amp; Admin - Implement"/>
    <s v="GIN"/>
    <n v="30000"/>
    <n v="33803"/>
    <n v="1981"/>
    <n v="11363"/>
    <s v="GIN10"/>
    <n v="123044"/>
    <s v="ACTIVITY1"/>
    <s v="SFA"/>
    <m/>
    <m/>
    <x v="25"/>
    <m/>
    <s v="UNDP GMS May 2021 - Journal 4 - Run1"/>
    <s v="2021 FNA Debit"/>
    <m/>
    <n v="9001850"/>
    <n v="2403"/>
    <s v="31-MAY-2021"/>
    <n v="7.02"/>
    <s v="USD"/>
    <n v="7.02"/>
    <s v="PC"/>
    <n v="2021"/>
    <n v="5"/>
  </r>
  <r>
    <x v="2"/>
    <s v="UNDP1-0009001850-31-MAY-2021-2402"/>
    <x v="41"/>
    <d v="2021-06-13T00:00:00"/>
    <s v="UNDP1"/>
    <x v="28"/>
    <s v="Facilities &amp; Admin - Implement"/>
    <s v="GIN"/>
    <n v="30000"/>
    <n v="33803"/>
    <n v="1981"/>
    <n v="11363"/>
    <s v="GIN10"/>
    <n v="123044"/>
    <s v="ACTIVITY1"/>
    <s v="SFA"/>
    <m/>
    <m/>
    <x v="25"/>
    <m/>
    <s v="UNDP GMS May 2021 - Journal 4 - Run1"/>
    <s v="2021 FNA Debit"/>
    <m/>
    <n v="9001850"/>
    <n v="2402"/>
    <s v="31-MAY-2021"/>
    <n v="724.54"/>
    <s v="USD"/>
    <n v="724.54"/>
    <s v="PC"/>
    <n v="2021"/>
    <n v="5"/>
  </r>
  <r>
    <x v="2"/>
    <s v="UNDP1-0009001850-31-MAY-2021-2404"/>
    <x v="41"/>
    <d v="2021-06-13T00:00:00"/>
    <s v="UNDP1"/>
    <x v="27"/>
    <s v="Fees-General Mgmt Support GMS"/>
    <s v="GIN"/>
    <n v="11300"/>
    <n v="33801"/>
    <n v="1981"/>
    <n v="11363"/>
    <s v=" "/>
    <n v="123044"/>
    <s v=" "/>
    <s v="OFA"/>
    <m/>
    <m/>
    <x v="25"/>
    <m/>
    <s v="UNDP GMS May 2021 - Journal 4 - Run1"/>
    <s v="2021 FNA Credit"/>
    <m/>
    <n v="9001850"/>
    <n v="2404"/>
    <s v="31-MAY-2021"/>
    <n v="-645.55999999999995"/>
    <s v="USD"/>
    <n v="-645.55999999999995"/>
    <s v="PC"/>
    <n v="2021"/>
    <n v="5"/>
  </r>
  <r>
    <x v="2"/>
    <s v="UNDP1-0009001850-31-MAY-2021-2401"/>
    <x v="41"/>
    <d v="2021-06-13T00:00:00"/>
    <s v="UNDP1"/>
    <x v="28"/>
    <s v="Facilities &amp; Admin - Implement"/>
    <s v="GIN"/>
    <n v="30000"/>
    <n v="33803"/>
    <n v="1981"/>
    <n v="11363"/>
    <s v="GIN10"/>
    <n v="123044"/>
    <s v="ACTIVITY1"/>
    <s v="SFA"/>
    <m/>
    <m/>
    <x v="25"/>
    <m/>
    <s v="UNDP GMS May 2021 - Journal 4 - Run1"/>
    <s v="2021 FNA Debit"/>
    <m/>
    <n v="9001850"/>
    <n v="2401"/>
    <s v="31-MAY-2021"/>
    <n v="645.55999999999995"/>
    <s v="USD"/>
    <n v="645.55999999999995"/>
    <s v="PC"/>
    <n v="2021"/>
    <n v="5"/>
  </r>
  <r>
    <x v="2"/>
    <s v="UNDP1-0009001858-12-JUN-2021-3324"/>
    <x v="78"/>
    <d v="2021-06-13T00:00:00"/>
    <s v="UNDP1"/>
    <x v="28"/>
    <s v="Facilities &amp; Admin - Implement"/>
    <s v="GIN"/>
    <n v="30000"/>
    <n v="33803"/>
    <n v="1981"/>
    <n v="11363"/>
    <s v="GIN10"/>
    <n v="123044"/>
    <s v="ACTIVITY2"/>
    <s v="SFA"/>
    <m/>
    <m/>
    <x v="25"/>
    <m/>
    <s v="UNDP GMS June 2021 - Journal 2 - Run1"/>
    <s v="2021 FNA Debit"/>
    <m/>
    <n v="9001858"/>
    <n v="3324"/>
    <d v="2021-06-12T00:00:00"/>
    <n v="40.25"/>
    <s v="USD"/>
    <n v="40.25"/>
    <s v="PC"/>
    <n v="2021"/>
    <n v="6"/>
  </r>
  <r>
    <x v="2"/>
    <s v="UNDP1-0009001858-12-JUN-2021-3327"/>
    <x v="78"/>
    <d v="2021-06-13T00:00:00"/>
    <s v="UNDP1"/>
    <x v="27"/>
    <s v="Fees-General Mgmt Support GMS"/>
    <s v="GIN"/>
    <n v="11300"/>
    <n v="33801"/>
    <n v="1981"/>
    <n v="11363"/>
    <s v=" "/>
    <n v="123044"/>
    <s v=" "/>
    <s v="OFA"/>
    <m/>
    <m/>
    <x v="25"/>
    <m/>
    <s v="UNDP GMS June 2021 - Journal 2 - Run1"/>
    <s v="2021 FNA Credit"/>
    <m/>
    <n v="9001858"/>
    <n v="3327"/>
    <d v="2021-06-12T00:00:00"/>
    <n v="-40.25"/>
    <s v="USD"/>
    <n v="-40.25"/>
    <s v="PC"/>
    <n v="2021"/>
    <n v="6"/>
  </r>
  <r>
    <x v="2"/>
    <s v="UNDP1-0009001858-12-JUN-2021-3322"/>
    <x v="78"/>
    <d v="2021-06-13T00:00:00"/>
    <s v="UNDP1"/>
    <x v="28"/>
    <s v="Facilities &amp; Admin - Implement"/>
    <s v="GIN"/>
    <n v="30000"/>
    <n v="33803"/>
    <n v="1981"/>
    <n v="11363"/>
    <s v="GIN10"/>
    <n v="123044"/>
    <s v="ACTIVITY1"/>
    <s v="SFA"/>
    <m/>
    <m/>
    <x v="25"/>
    <m/>
    <s v="UNDP GMS June 2021 - Journal 2 - Run1"/>
    <s v="2021 FNA Debit"/>
    <m/>
    <n v="9001858"/>
    <n v="3322"/>
    <d v="2021-06-12T00:00:00"/>
    <n v="107.37"/>
    <s v="USD"/>
    <n v="107.37"/>
    <s v="PC"/>
    <n v="2021"/>
    <n v="6"/>
  </r>
  <r>
    <x v="2"/>
    <s v="UNDP1-0009001858-12-JUN-2021-3321"/>
    <x v="78"/>
    <d v="2021-06-13T00:00:00"/>
    <s v="UNDP1"/>
    <x v="28"/>
    <s v="Facilities &amp; Admin - Implement"/>
    <s v="GIN"/>
    <n v="30000"/>
    <n v="33803"/>
    <n v="1981"/>
    <n v="11363"/>
    <s v="GIN10"/>
    <n v="123044"/>
    <s v="ACTIVITY1"/>
    <s v="SFA"/>
    <m/>
    <m/>
    <x v="25"/>
    <m/>
    <s v="UNDP GMS June 2021 - Journal 2 - Run1"/>
    <s v="2021 FNA Debit"/>
    <m/>
    <n v="9001858"/>
    <n v="3321"/>
    <d v="2021-06-12T00:00:00"/>
    <n v="-54.88"/>
    <s v="USD"/>
    <n v="-54.88"/>
    <s v="PC"/>
    <n v="2021"/>
    <n v="6"/>
  </r>
  <r>
    <x v="2"/>
    <s v="UNDP1-0009001858-12-JUN-2021-3323"/>
    <x v="78"/>
    <d v="2021-06-13T00:00:00"/>
    <s v="UNDP1"/>
    <x v="28"/>
    <s v="Facilities &amp; Admin - Implement"/>
    <s v="GIN"/>
    <n v="30000"/>
    <n v="33803"/>
    <n v="1981"/>
    <n v="11363"/>
    <s v="GIN10"/>
    <n v="123044"/>
    <s v="ACTIVITY2"/>
    <s v="SFA"/>
    <m/>
    <m/>
    <x v="25"/>
    <m/>
    <s v="UNDP GMS June 2021 - Journal 2 - Run1"/>
    <s v="2021 FNA Debit"/>
    <m/>
    <n v="9001858"/>
    <n v="3323"/>
    <d v="2021-06-12T00:00:00"/>
    <n v="-40.25"/>
    <s v="USD"/>
    <n v="-40.25"/>
    <s v="PC"/>
    <n v="2021"/>
    <n v="6"/>
  </r>
  <r>
    <x v="2"/>
    <s v="UNDP1-0009001858-12-JUN-2021-3326"/>
    <x v="78"/>
    <d v="2021-06-13T00:00:00"/>
    <s v="UNDP1"/>
    <x v="27"/>
    <s v="Fees-General Mgmt Support GMS"/>
    <s v="GIN"/>
    <n v="11300"/>
    <n v="33801"/>
    <n v="1981"/>
    <n v="11363"/>
    <s v=" "/>
    <n v="123044"/>
    <s v=" "/>
    <s v="OFA"/>
    <m/>
    <m/>
    <x v="25"/>
    <m/>
    <s v="UNDP GMS June 2021 - Journal 2 - Run1"/>
    <s v="2021 FNA Credit"/>
    <m/>
    <n v="9001858"/>
    <n v="3326"/>
    <d v="2021-06-12T00:00:00"/>
    <n v="-107.37"/>
    <s v="USD"/>
    <n v="-107.37"/>
    <s v="PC"/>
    <n v="2021"/>
    <n v="6"/>
  </r>
  <r>
    <x v="2"/>
    <s v="UNDP1-0009001858-12-JUN-2021-3325"/>
    <x v="78"/>
    <d v="2021-06-13T00:00:00"/>
    <s v="UNDP1"/>
    <x v="27"/>
    <s v="Fees-General Mgmt Support GMS"/>
    <s v="GIN"/>
    <n v="11300"/>
    <n v="33801"/>
    <n v="1981"/>
    <n v="11363"/>
    <s v=" "/>
    <n v="123044"/>
    <s v=" "/>
    <s v="OFA"/>
    <m/>
    <m/>
    <x v="25"/>
    <m/>
    <s v="UNDP GMS June 2021 - Journal 2 - Run1"/>
    <s v="2021 FNA Credit"/>
    <m/>
    <n v="9001858"/>
    <n v="3325"/>
    <d v="2021-06-12T00:00:00"/>
    <n v="95.13"/>
    <s v="USD"/>
    <n v="95.13"/>
    <s v="PC"/>
    <n v="2021"/>
    <n v="6"/>
  </r>
  <r>
    <x v="3"/>
    <s v="UNDP1-0009024612-21-JUN-2021-13"/>
    <x v="50"/>
    <d v="2021-06-30T00:00:00"/>
    <s v="UNDP1"/>
    <x v="20"/>
    <s v="Hospitality Catering"/>
    <s v="GIN"/>
    <n v="30000"/>
    <n v="33803"/>
    <n v="1981"/>
    <n v="11363"/>
    <s v="GIN10"/>
    <n v="123044"/>
    <s v="ACTIVITY1"/>
    <s v="GLE"/>
    <m/>
    <m/>
    <x v="25"/>
    <m/>
    <s v="Q2 Hospitality (RBA) - Top 10 - REVIEW FOR CORRECTION. comparison between 2020 Q2 and 2021 Q2. REF.AGENCY ITC/ ULO NUMBER/ZVLP-2300209281-00001-10, REF 74261030 AGENCY ACCT NUMBER M99-74261030-13221-SB-010446.01.01.07-32ZS4"/>
    <s v="Hospitality Catering"/>
    <m/>
    <n v="9024612"/>
    <n v="13"/>
    <d v="2021-06-21T00:00:00"/>
    <n v="-2108.9499999999998"/>
    <s v="USD"/>
    <n v="-2108.9499999999998"/>
    <s v="ONL"/>
    <n v="2021"/>
    <n v="6"/>
  </r>
  <r>
    <x v="3"/>
    <s v="UNDP1-0009024612-21-JUN-2021-14"/>
    <x v="50"/>
    <d v="2021-06-30T00:00:00"/>
    <s v="UNDP1"/>
    <x v="11"/>
    <s v="TrnWrkshp&amp;Conf - Stipends"/>
    <s v="GIN"/>
    <n v="30000"/>
    <n v="33803"/>
    <n v="1981"/>
    <n v="11363"/>
    <s v="GIN10"/>
    <n v="123044"/>
    <s v="ACTIVITY1"/>
    <s v="GLE"/>
    <m/>
    <m/>
    <x v="25"/>
    <m/>
    <s v="Q2 Hospitality (RBA) - Top 10 - REVIEW FOR CORRECTION. comparison between 2020 Q2 and 2021 Q2. REF.AGENCY ITC/ ULO NUMBER/ZVLP-2300209281-00001-10, REF 74261030 AGENCY ACCT NUMBER M99-74261030-13221-SB-010446.01.01.07-32ZS4"/>
    <s v="TrnWrkshp&amp;Conf - Stipends"/>
    <m/>
    <n v="9024612"/>
    <n v="14"/>
    <d v="2021-06-21T00:00:00"/>
    <n v="2108.9499999999998"/>
    <s v="USD"/>
    <n v="2108.9499999999998"/>
    <s v="ONL"/>
    <n v="2021"/>
    <n v="6"/>
  </r>
  <r>
    <x v="2"/>
    <s v="UNDP1-0009029710-30-JUN-2021-3666"/>
    <x v="52"/>
    <d v="2021-07-03T00:00:00"/>
    <s v="UNDP1"/>
    <x v="28"/>
    <s v="Facilities &amp; Admin - Implement"/>
    <s v="GIN"/>
    <n v="30000"/>
    <n v="33803"/>
    <n v="1981"/>
    <n v="11363"/>
    <s v="GIN10"/>
    <n v="123044"/>
    <s v="ACTIVITY1"/>
    <s v="SFA"/>
    <m/>
    <m/>
    <x v="25"/>
    <m/>
    <s v="UNDP GMS June 2021 - Journal 3 - Run2"/>
    <s v="2021 FNA Debit"/>
    <m/>
    <n v="9029710"/>
    <n v="3666"/>
    <d v="2021-06-30T00:00:00"/>
    <n v="943.88"/>
    <s v="USD"/>
    <n v="943.88"/>
    <s v="PC"/>
    <n v="2021"/>
    <n v="6"/>
  </r>
  <r>
    <x v="2"/>
    <s v="UNDP1-0009029710-30-JUN-2021-3667"/>
    <x v="52"/>
    <d v="2021-07-03T00:00:00"/>
    <s v="UNDP1"/>
    <x v="28"/>
    <s v="Facilities &amp; Admin - Implement"/>
    <s v="GIN"/>
    <n v="30000"/>
    <n v="33803"/>
    <n v="1981"/>
    <n v="11363"/>
    <s v="GIN10"/>
    <n v="123044"/>
    <s v="ACTIVITY1"/>
    <s v="SFA"/>
    <m/>
    <m/>
    <x v="25"/>
    <m/>
    <s v="UNDP GMS June 2021 - Journal 3 - Run2"/>
    <s v="2021 FNA Debit"/>
    <m/>
    <n v="9029710"/>
    <n v="3667"/>
    <d v="2021-06-30T00:00:00"/>
    <n v="48.06"/>
    <s v="USD"/>
    <n v="48.06"/>
    <s v="PC"/>
    <n v="2021"/>
    <n v="6"/>
  </r>
  <r>
    <x v="2"/>
    <s v="UNDP1-0009029710-30-JUN-2021-3668"/>
    <x v="52"/>
    <d v="2021-07-03T00:00:00"/>
    <s v="UNDP1"/>
    <x v="28"/>
    <s v="Facilities &amp; Admin - Implement"/>
    <s v="GIN"/>
    <n v="30000"/>
    <n v="33803"/>
    <n v="1981"/>
    <n v="11363"/>
    <s v="GIN10"/>
    <n v="123044"/>
    <s v="ACTIVITY1"/>
    <s v="SFA"/>
    <m/>
    <m/>
    <x v="25"/>
    <m/>
    <s v="UNDP GMS June 2021 - Journal 3 - Run2"/>
    <s v="2021 FNA Debit"/>
    <m/>
    <n v="9029710"/>
    <n v="3668"/>
    <d v="2021-06-30T00:00:00"/>
    <n v="31.58"/>
    <s v="USD"/>
    <n v="31.58"/>
    <s v="PC"/>
    <n v="2021"/>
    <n v="6"/>
  </r>
  <r>
    <x v="2"/>
    <s v="UNDP1-0009029710-30-JUN-2021-3669"/>
    <x v="52"/>
    <d v="2021-07-03T00:00:00"/>
    <s v="UNDP1"/>
    <x v="28"/>
    <s v="Facilities &amp; Admin - Implement"/>
    <s v="GIN"/>
    <n v="30000"/>
    <n v="33803"/>
    <n v="1981"/>
    <n v="11363"/>
    <s v="GIN10"/>
    <n v="123044"/>
    <s v="ACTIVITY1"/>
    <s v="SFA"/>
    <m/>
    <m/>
    <x v="25"/>
    <m/>
    <s v="UNDP GMS June 2021 - Journal 3 - Run2"/>
    <s v="2021 FNA Debit"/>
    <m/>
    <n v="9029710"/>
    <n v="3669"/>
    <d v="2021-06-30T00:00:00"/>
    <n v="16"/>
    <s v="USD"/>
    <n v="16"/>
    <s v="PC"/>
    <n v="2021"/>
    <n v="6"/>
  </r>
  <r>
    <x v="2"/>
    <s v="UNDP1-0009029710-30-JUN-2021-3670"/>
    <x v="52"/>
    <d v="2021-07-03T00:00:00"/>
    <s v="UNDP1"/>
    <x v="28"/>
    <s v="Facilities &amp; Admin - Implement"/>
    <s v="GIN"/>
    <n v="30000"/>
    <n v="33803"/>
    <n v="1981"/>
    <n v="11363"/>
    <s v="GIN10"/>
    <n v="123044"/>
    <s v="ACTIVITY2"/>
    <s v="SFA"/>
    <m/>
    <m/>
    <x v="25"/>
    <m/>
    <s v="UNDP GMS June 2021 - Journal 3 - Run2"/>
    <s v="2021 FNA Debit"/>
    <m/>
    <n v="9029710"/>
    <n v="3670"/>
    <d v="2021-06-30T00:00:00"/>
    <n v="715.14"/>
    <s v="USD"/>
    <n v="715.14"/>
    <s v="PC"/>
    <n v="2021"/>
    <n v="6"/>
  </r>
  <r>
    <x v="2"/>
    <s v="UNDP1-0009029710-30-JUN-2021-3671"/>
    <x v="52"/>
    <d v="2021-07-03T00:00:00"/>
    <s v="UNDP1"/>
    <x v="27"/>
    <s v="Fees-General Mgmt Support GMS"/>
    <s v="GIN"/>
    <n v="11300"/>
    <n v="33801"/>
    <n v="1981"/>
    <n v="11363"/>
    <s v=" "/>
    <n v="123044"/>
    <s v=" "/>
    <s v="OFA"/>
    <m/>
    <m/>
    <x v="25"/>
    <m/>
    <s v="UNDP GMS June 2021 - Journal 3 - Run2"/>
    <s v="2021 FNA Credit"/>
    <m/>
    <n v="9029710"/>
    <n v="3671"/>
    <d v="2021-06-30T00:00:00"/>
    <n v="-943.88"/>
    <s v="USD"/>
    <n v="-943.88"/>
    <s v="PC"/>
    <n v="2021"/>
    <n v="6"/>
  </r>
  <r>
    <x v="2"/>
    <s v="UNDP1-0009029710-30-JUN-2021-3672"/>
    <x v="52"/>
    <d v="2021-07-03T00:00:00"/>
    <s v="UNDP1"/>
    <x v="27"/>
    <s v="Fees-General Mgmt Support GMS"/>
    <s v="GIN"/>
    <n v="11300"/>
    <n v="33801"/>
    <n v="1981"/>
    <n v="11363"/>
    <s v=" "/>
    <n v="123044"/>
    <s v=" "/>
    <s v="OFA"/>
    <m/>
    <m/>
    <x v="25"/>
    <m/>
    <s v="UNDP GMS June 2021 - Journal 3 - Run2"/>
    <s v="2021 FNA Credit"/>
    <m/>
    <n v="9029710"/>
    <n v="3672"/>
    <d v="2021-06-30T00:00:00"/>
    <n v="-48.06"/>
    <s v="USD"/>
    <n v="-48.06"/>
    <s v="PC"/>
    <n v="2021"/>
    <n v="6"/>
  </r>
  <r>
    <x v="2"/>
    <s v="UNDP1-0009029710-30-JUN-2021-3673"/>
    <x v="52"/>
    <d v="2021-07-03T00:00:00"/>
    <s v="UNDP1"/>
    <x v="27"/>
    <s v="Fees-General Mgmt Support GMS"/>
    <s v="GIN"/>
    <n v="11300"/>
    <n v="33801"/>
    <n v="1981"/>
    <n v="11363"/>
    <s v=" "/>
    <n v="123044"/>
    <s v=" "/>
    <s v="OFA"/>
    <m/>
    <m/>
    <x v="25"/>
    <m/>
    <s v="UNDP GMS June 2021 - Journal 3 - Run2"/>
    <s v="2021 FNA Credit"/>
    <m/>
    <n v="9029710"/>
    <n v="3673"/>
    <d v="2021-06-30T00:00:00"/>
    <n v="-31.58"/>
    <s v="USD"/>
    <n v="-31.58"/>
    <s v="PC"/>
    <n v="2021"/>
    <n v="6"/>
  </r>
  <r>
    <x v="2"/>
    <s v="UNDP1-0009029710-30-JUN-2021-3674"/>
    <x v="52"/>
    <d v="2021-07-03T00:00:00"/>
    <s v="UNDP1"/>
    <x v="27"/>
    <s v="Fees-General Mgmt Support GMS"/>
    <s v="GIN"/>
    <n v="11300"/>
    <n v="33801"/>
    <n v="1981"/>
    <n v="11363"/>
    <s v=" "/>
    <n v="123044"/>
    <s v=" "/>
    <s v="OFA"/>
    <m/>
    <m/>
    <x v="25"/>
    <m/>
    <s v="UNDP GMS June 2021 - Journal 3 - Run2"/>
    <s v="2021 FNA Credit"/>
    <m/>
    <n v="9029710"/>
    <n v="3674"/>
    <d v="2021-06-30T00:00:00"/>
    <n v="-731.14"/>
    <s v="USD"/>
    <n v="-731.14"/>
    <s v="PC"/>
    <n v="2021"/>
    <n v="6"/>
  </r>
  <r>
    <x v="2"/>
    <s v="UNDP1-0009065568-31-JUL-2021-2494"/>
    <x v="56"/>
    <s v="01-AUG-2021"/>
    <s v="UNDP1"/>
    <x v="28"/>
    <s v="Facilities &amp; Admin - Implement"/>
    <s v="GIN"/>
    <n v="30000"/>
    <n v="33803"/>
    <n v="1981"/>
    <n v="11363"/>
    <s v="GIN10"/>
    <n v="123044"/>
    <s v="ACTIVITY4"/>
    <s v="SFA"/>
    <m/>
    <m/>
    <x v="25"/>
    <m/>
    <s v="UNDP GMS July 2021 - Journal 3 - Run1"/>
    <s v="2021 FNA Debit"/>
    <m/>
    <n v="9065568"/>
    <n v="2494"/>
    <d v="2021-07-31T00:00:00"/>
    <n v="527.4"/>
    <s v="USD"/>
    <n v="527.4"/>
    <s v="PC"/>
    <n v="2021"/>
    <n v="7"/>
  </r>
  <r>
    <x v="2"/>
    <s v="UNDP1-0009065568-31-JUL-2021-2495"/>
    <x v="56"/>
    <s v="01-AUG-2021"/>
    <s v="UNDP1"/>
    <x v="27"/>
    <s v="Fees-General Mgmt Support GMS"/>
    <s v="GIN"/>
    <n v="11300"/>
    <n v="33801"/>
    <n v="1981"/>
    <n v="11363"/>
    <s v=" "/>
    <n v="123044"/>
    <s v=" "/>
    <s v="OFA"/>
    <m/>
    <m/>
    <x v="25"/>
    <m/>
    <s v="UNDP GMS July 2021 - Journal 3 - Run1"/>
    <s v="2021 FNA Credit"/>
    <m/>
    <n v="9065568"/>
    <n v="2495"/>
    <d v="2021-07-31T00:00:00"/>
    <n v="-738"/>
    <s v="USD"/>
    <n v="-738"/>
    <s v="PC"/>
    <n v="2021"/>
    <n v="7"/>
  </r>
  <r>
    <x v="2"/>
    <s v="UNDP1-0009065568-31-JUL-2021-2490"/>
    <x v="56"/>
    <s v="01-AUG-2021"/>
    <s v="UNDP1"/>
    <x v="28"/>
    <s v="Facilities &amp; Admin - Implement"/>
    <s v="GIN"/>
    <n v="30000"/>
    <n v="33801"/>
    <n v="1981"/>
    <n v="11363"/>
    <s v="GIN10"/>
    <n v="123044"/>
    <s v="ACTIVITY1"/>
    <s v="SFA"/>
    <m/>
    <m/>
    <x v="25"/>
    <m/>
    <s v="UNDP GMS July 2021 - Journal 3 - Run1"/>
    <s v="2021 FNA Debit"/>
    <m/>
    <n v="9065568"/>
    <n v="2490"/>
    <d v="2021-07-31T00:00:00"/>
    <n v="467.28"/>
    <s v="USD"/>
    <n v="467.28"/>
    <s v="PC"/>
    <n v="2021"/>
    <n v="7"/>
  </r>
  <r>
    <x v="2"/>
    <s v="UNDP1-0009065568-31-JUL-2021-2493"/>
    <x v="56"/>
    <s v="01-AUG-2021"/>
    <s v="UNDP1"/>
    <x v="28"/>
    <s v="Facilities &amp; Admin - Implement"/>
    <s v="GIN"/>
    <n v="30000"/>
    <n v="33803"/>
    <n v="1981"/>
    <n v="11363"/>
    <s v="GIN10"/>
    <n v="123044"/>
    <s v="ACTIVITY1"/>
    <s v="SFA"/>
    <m/>
    <m/>
    <x v="25"/>
    <m/>
    <s v="UNDP GMS July 2021 - Journal 3 - Run1"/>
    <s v="2021 FNA Debit"/>
    <m/>
    <n v="9065568"/>
    <n v="2493"/>
    <d v="2021-07-31T00:00:00"/>
    <n v="884.85"/>
    <s v="USD"/>
    <n v="884.85"/>
    <s v="PC"/>
    <n v="2021"/>
    <n v="7"/>
  </r>
  <r>
    <x v="2"/>
    <s v="UNDP1-0009065568-31-JUL-2021-2492"/>
    <x v="56"/>
    <s v="01-AUG-2021"/>
    <s v="UNDP1"/>
    <x v="28"/>
    <s v="Facilities &amp; Admin - Implement"/>
    <s v="GIN"/>
    <n v="30000"/>
    <n v="33803"/>
    <n v="1981"/>
    <n v="11363"/>
    <s v="GIN10"/>
    <n v="123044"/>
    <s v="ACTIVITY1"/>
    <s v="SFA"/>
    <m/>
    <m/>
    <x v="25"/>
    <m/>
    <s v="UNDP GMS July 2021 - Journal 3 - Run1"/>
    <s v="2021 FNA Debit"/>
    <m/>
    <n v="9065568"/>
    <n v="2492"/>
    <d v="2021-07-31T00:00:00"/>
    <n v="198.84"/>
    <s v="USD"/>
    <n v="198.84"/>
    <s v="PC"/>
    <n v="2021"/>
    <n v="7"/>
  </r>
  <r>
    <x v="2"/>
    <s v="UNDP1-0009065568-31-JUL-2021-2491"/>
    <x v="56"/>
    <s v="01-AUG-2021"/>
    <s v="UNDP1"/>
    <x v="28"/>
    <s v="Facilities &amp; Admin - Implement"/>
    <s v="GIN"/>
    <n v="30000"/>
    <n v="33801"/>
    <n v="1981"/>
    <n v="11363"/>
    <s v="GIN10"/>
    <n v="123044"/>
    <s v="ACTIVITY3"/>
    <s v="SFA"/>
    <m/>
    <m/>
    <x v="25"/>
    <m/>
    <s v="UNDP GMS July 2021 - Journal 3 - Run1"/>
    <s v="2021 FNA Debit"/>
    <m/>
    <n v="9065568"/>
    <n v="2491"/>
    <d v="2021-07-31T00:00:00"/>
    <n v="71.88"/>
    <s v="USD"/>
    <n v="71.88"/>
    <s v="PC"/>
    <n v="2021"/>
    <n v="7"/>
  </r>
  <r>
    <x v="2"/>
    <s v="UNDP1-0009065568-31-JUL-2021-2496"/>
    <x v="56"/>
    <s v="01-AUG-2021"/>
    <s v="UNDP1"/>
    <x v="27"/>
    <s v="Fees-General Mgmt Support GMS"/>
    <s v="GIN"/>
    <n v="11300"/>
    <n v="33801"/>
    <n v="1981"/>
    <n v="11363"/>
    <s v=" "/>
    <n v="123044"/>
    <s v=" "/>
    <s v="OFA"/>
    <m/>
    <m/>
    <x v="25"/>
    <m/>
    <s v="UNDP GMS July 2021 - Journal 3 - Run1"/>
    <s v="2021 FNA Credit"/>
    <m/>
    <n v="9065568"/>
    <n v="2496"/>
    <d v="2021-07-31T00:00:00"/>
    <n v="-1412.25"/>
    <s v="USD"/>
    <n v="-1412.25"/>
    <s v="PC"/>
    <n v="2021"/>
    <n v="7"/>
  </r>
  <r>
    <x v="3"/>
    <s v="UNDP1-0009090819-31-JUL-2021-47"/>
    <x v="56"/>
    <s v="20-AUG-2021"/>
    <s v="UNDP1"/>
    <x v="31"/>
    <s v="Foreign Exch Translation Gain"/>
    <s v="GIN"/>
    <n v="30000"/>
    <n v="33803"/>
    <n v="1981"/>
    <n v="11363"/>
    <s v="GIN10"/>
    <n v="123044"/>
    <s v="ACTIVITY1"/>
    <s v="GLE"/>
    <m/>
    <m/>
    <x v="25"/>
    <m/>
    <s v="Cash arrangements FX 16108 July 21 - GL Clearance"/>
    <s v="Cash arrangements FX July 21"/>
    <m/>
    <n v="9090819"/>
    <n v="47"/>
    <d v="2021-07-31T00:00:00"/>
    <n v="0"/>
    <s v="GNF"/>
    <n v="-0.01"/>
    <s v="FXR"/>
    <n v="2021"/>
    <n v="7"/>
  </r>
  <r>
    <x v="3"/>
    <s v="UNDP1-0009090819-31-JUL-2021-14"/>
    <x v="56"/>
    <s v="20-AUG-2021"/>
    <s v="UNDP1"/>
    <x v="2"/>
    <s v="Project Cash Advance (PCA)"/>
    <s v="GIN"/>
    <n v="30000"/>
    <n v="33803"/>
    <n v="1981"/>
    <n v="11363"/>
    <s v="GIN10"/>
    <n v="123044"/>
    <s v="ACTIVITY1"/>
    <s v="GLE"/>
    <n v="826988"/>
    <m/>
    <x v="25"/>
    <m/>
    <s v="Cash arrangements FX 16108 July 21 - GL Clearance"/>
    <s v="Cash arrangements FX July 21"/>
    <m/>
    <n v="9090819"/>
    <n v="14"/>
    <d v="2021-07-31T00:00:00"/>
    <n v="0"/>
    <s v="GNF"/>
    <n v="0.01"/>
    <s v="FXR"/>
    <n v="2021"/>
    <n v="7"/>
  </r>
  <r>
    <x v="2"/>
    <s v="UNDP1-0009100162-31-JUL-2021-4685"/>
    <x v="56"/>
    <s v="29-AUG-2021"/>
    <s v="UNDP1"/>
    <x v="27"/>
    <s v="Fees-General Mgmt Support GMS"/>
    <s v="GIN"/>
    <n v="11300"/>
    <n v="33801"/>
    <n v="1981"/>
    <n v="11363"/>
    <s v=" "/>
    <n v="123044"/>
    <s v=" "/>
    <s v="OFA"/>
    <m/>
    <m/>
    <x v="25"/>
    <m/>
    <s v="UNDP GMS July 2021 - Journal 2 - Run2"/>
    <s v="2021 FNA Credit"/>
    <m/>
    <n v="9100162"/>
    <n v="4685"/>
    <d v="2021-07-31T00:00:00"/>
    <n v="-1069.18"/>
    <s v="USD"/>
    <n v="-1069.18"/>
    <s v="PC"/>
    <n v="2021"/>
    <n v="7"/>
  </r>
  <r>
    <x v="2"/>
    <s v="UNDP1-0009100162-31-JUL-2021-4686"/>
    <x v="56"/>
    <s v="29-AUG-2021"/>
    <s v="UNDP1"/>
    <x v="27"/>
    <s v="Fees-General Mgmt Support GMS"/>
    <s v="GIN"/>
    <n v="11300"/>
    <n v="33801"/>
    <n v="1981"/>
    <n v="11363"/>
    <s v=" "/>
    <n v="123044"/>
    <s v=" "/>
    <s v="OFA"/>
    <m/>
    <m/>
    <x v="25"/>
    <m/>
    <s v="UNDP GMS July 2021 - Journal 2 - Run2"/>
    <s v="2021 FNA Credit"/>
    <m/>
    <n v="9100162"/>
    <n v="4686"/>
    <d v="2021-07-31T00:00:00"/>
    <n v="-301.08"/>
    <s v="USD"/>
    <n v="-301.08"/>
    <s v="PC"/>
    <n v="2021"/>
    <n v="7"/>
  </r>
  <r>
    <x v="2"/>
    <s v="UNDP1-0009100162-31-JUL-2021-4683"/>
    <x v="56"/>
    <s v="29-AUG-2021"/>
    <s v="UNDP1"/>
    <x v="28"/>
    <s v="Facilities &amp; Admin - Implement"/>
    <s v="GIN"/>
    <n v="30000"/>
    <n v="33803"/>
    <n v="1981"/>
    <n v="11363"/>
    <s v="GIN10"/>
    <n v="123044"/>
    <s v="ACTIVITY1"/>
    <s v="SFA"/>
    <m/>
    <m/>
    <x v="25"/>
    <m/>
    <s v="UNDP GMS July 2021 - Journal 2 - Run2"/>
    <s v="2021 FNA Debit"/>
    <m/>
    <n v="9100162"/>
    <n v="4683"/>
    <d v="2021-07-31T00:00:00"/>
    <n v="1069.18"/>
    <s v="USD"/>
    <n v="1069.18"/>
    <s v="PC"/>
    <n v="2021"/>
    <n v="7"/>
  </r>
  <r>
    <x v="2"/>
    <s v="UNDP1-0009100162-31-JUL-2021-4684"/>
    <x v="56"/>
    <s v="29-AUG-2021"/>
    <s v="UNDP1"/>
    <x v="28"/>
    <s v="Facilities &amp; Admin - Implement"/>
    <s v="GIN"/>
    <n v="30000"/>
    <n v="33803"/>
    <n v="1981"/>
    <n v="11363"/>
    <s v="GIN10"/>
    <n v="123044"/>
    <s v="ACTIVITY1"/>
    <s v="SFA"/>
    <m/>
    <m/>
    <x v="25"/>
    <m/>
    <s v="UNDP GMS July 2021 - Journal 2 - Run2"/>
    <s v="2021 FNA Debit"/>
    <m/>
    <n v="9100162"/>
    <n v="4684"/>
    <d v="2021-07-31T00:00:00"/>
    <n v="301.08"/>
    <s v="USD"/>
    <n v="301.08"/>
    <s v="PC"/>
    <n v="2021"/>
    <n v="7"/>
  </r>
  <r>
    <x v="2"/>
    <s v="UNDP1-0009100172-28-AUG-2021-2308"/>
    <x v="79"/>
    <s v="29-AUG-2021"/>
    <s v="UNDP1"/>
    <x v="28"/>
    <s v="Facilities &amp; Admin - Implement"/>
    <s v="GIN"/>
    <n v="30000"/>
    <n v="33803"/>
    <n v="1981"/>
    <n v="11363"/>
    <s v="GIN10"/>
    <n v="123044"/>
    <s v="ACTIVITY1"/>
    <s v="SFA"/>
    <m/>
    <m/>
    <x v="25"/>
    <m/>
    <s v="UNDP GMS August 2021 - Journal 3 - Run1"/>
    <s v="2021 FNA Debit"/>
    <m/>
    <n v="9100172"/>
    <n v="2308"/>
    <s v="28-AUG-2021"/>
    <n v="547.03"/>
    <s v="USD"/>
    <n v="547.03"/>
    <s v="PC"/>
    <n v="2021"/>
    <n v="8"/>
  </r>
  <r>
    <x v="2"/>
    <s v="UNDP1-0009100172-28-AUG-2021-2311"/>
    <x v="79"/>
    <s v="29-AUG-2021"/>
    <s v="UNDP1"/>
    <x v="27"/>
    <s v="Fees-General Mgmt Support GMS"/>
    <s v="GIN"/>
    <n v="11300"/>
    <n v="33801"/>
    <n v="1981"/>
    <n v="11363"/>
    <s v=" "/>
    <n v="123044"/>
    <s v=" "/>
    <s v="OFA"/>
    <m/>
    <m/>
    <x v="25"/>
    <m/>
    <s v="UNDP GMS August 2021 - Journal 3 - Run1"/>
    <s v="2021 FNA Credit"/>
    <m/>
    <n v="9100172"/>
    <n v="2311"/>
    <s v="28-AUG-2021"/>
    <n v="-16.14"/>
    <s v="USD"/>
    <n v="-16.14"/>
    <s v="PC"/>
    <n v="2021"/>
    <n v="8"/>
  </r>
  <r>
    <x v="2"/>
    <s v="UNDP1-0009100172-28-AUG-2021-2309"/>
    <x v="79"/>
    <s v="29-AUG-2021"/>
    <s v="UNDP1"/>
    <x v="28"/>
    <s v="Facilities &amp; Admin - Implement"/>
    <s v="GIN"/>
    <n v="30000"/>
    <n v="33803"/>
    <n v="1981"/>
    <n v="11363"/>
    <s v="GIN10"/>
    <n v="123044"/>
    <s v="ACTIVITY1"/>
    <s v="SFA"/>
    <m/>
    <m/>
    <x v="25"/>
    <m/>
    <s v="UNDP GMS August 2021 - Journal 3 - Run1"/>
    <s v="2021 FNA Debit"/>
    <m/>
    <n v="9100172"/>
    <n v="2309"/>
    <s v="28-AUG-2021"/>
    <n v="16.14"/>
    <s v="USD"/>
    <n v="16.14"/>
    <s v="PC"/>
    <n v="2021"/>
    <n v="8"/>
  </r>
  <r>
    <x v="2"/>
    <s v="UNDP1-0009100172-28-AUG-2021-2310"/>
    <x v="79"/>
    <s v="29-AUG-2021"/>
    <s v="UNDP1"/>
    <x v="27"/>
    <s v="Fees-General Mgmt Support GMS"/>
    <s v="GIN"/>
    <n v="11300"/>
    <n v="33801"/>
    <n v="1981"/>
    <n v="11363"/>
    <s v=" "/>
    <n v="123044"/>
    <s v=" "/>
    <s v="OFA"/>
    <m/>
    <m/>
    <x v="25"/>
    <m/>
    <s v="UNDP GMS August 2021 - Journal 3 - Run1"/>
    <s v="2021 FNA Credit"/>
    <m/>
    <n v="9100172"/>
    <n v="2310"/>
    <s v="28-AUG-2021"/>
    <n v="-547.03"/>
    <s v="USD"/>
    <n v="-547.03"/>
    <s v="PC"/>
    <n v="2021"/>
    <n v="8"/>
  </r>
  <r>
    <x v="3"/>
    <s v="UNDP1-0009100552-10-AUG-2021-1"/>
    <x v="58"/>
    <d v="2021-09-06T00:00:00"/>
    <s v="UNDP1"/>
    <x v="32"/>
    <s v="Asset NBV Transfer"/>
    <s v="GIN"/>
    <n v="30000"/>
    <n v="33804"/>
    <n v="1981"/>
    <n v="11363"/>
    <s v="GIN10"/>
    <n v="123044"/>
    <s v="ACTIVITY2"/>
    <s v="GLE"/>
    <m/>
    <m/>
    <x v="25"/>
    <m/>
    <s v="Trf_GIN10_Asset 2196_Trf Dept &amp; Project - Journal 1"/>
    <s v="Asset 2196 - RCV"/>
    <m/>
    <n v="9100552"/>
    <n v="1"/>
    <s v="10-AUG-2021"/>
    <n v="9853.5"/>
    <s v="USD"/>
    <n v="9853.5"/>
    <s v="AMA"/>
    <n v="2021"/>
    <n v="8"/>
  </r>
  <r>
    <x v="3"/>
    <s v="UNDP1-0009100554-10-AUG-2021-1"/>
    <x v="58"/>
    <d v="2021-09-06T00:00:00"/>
    <s v="UNDP1"/>
    <x v="32"/>
    <s v="Asset NBV Transfer"/>
    <s v="GIN"/>
    <n v="30000"/>
    <n v="33804"/>
    <n v="1981"/>
    <n v="11363"/>
    <s v="GIN10"/>
    <n v="123044"/>
    <s v="ACTIVITY2"/>
    <s v="GLE"/>
    <m/>
    <m/>
    <x v="25"/>
    <m/>
    <s v="Trf_GIN10_Asset 2211_Trf Dept &amp; Project - Journal 1"/>
    <s v="Asset 2211 - RCV"/>
    <m/>
    <n v="9100554"/>
    <n v="1"/>
    <s v="10-AUG-2021"/>
    <n v="696.43"/>
    <s v="USD"/>
    <n v="696.43"/>
    <s v="AMA"/>
    <n v="2021"/>
    <n v="8"/>
  </r>
  <r>
    <x v="3"/>
    <s v="UNDP1-0009100567-10-AUG-2021-1"/>
    <x v="58"/>
    <d v="2021-09-06T00:00:00"/>
    <s v="UNDP1"/>
    <x v="32"/>
    <s v="Asset NBV Transfer"/>
    <s v="GIN"/>
    <n v="30000"/>
    <n v="33804"/>
    <n v="1981"/>
    <n v="11363"/>
    <s v="GIN10"/>
    <n v="123044"/>
    <s v="ACTIVITY2"/>
    <s v="GLE"/>
    <m/>
    <m/>
    <x v="25"/>
    <m/>
    <s v="Trf_GIN10_Asset 2478_Trf Dept &amp; Project - Journal 1"/>
    <s v="Asset 2478 - RCV"/>
    <m/>
    <n v="9100567"/>
    <n v="1"/>
    <s v="10-AUG-2021"/>
    <n v="7214.32"/>
    <s v="USD"/>
    <n v="7214.32"/>
    <s v="AMA"/>
    <n v="2021"/>
    <n v="8"/>
  </r>
  <r>
    <x v="3"/>
    <s v="UNDP1-0009100572-10-AUG-2021-1"/>
    <x v="58"/>
    <d v="2021-09-06T00:00:00"/>
    <s v="UNDP1"/>
    <x v="32"/>
    <s v="Asset NBV Transfer"/>
    <s v="GIN"/>
    <n v="30000"/>
    <n v="33804"/>
    <n v="1981"/>
    <n v="11363"/>
    <s v="GIN10"/>
    <n v="123044"/>
    <s v="ACTIVITY2"/>
    <s v="GLE"/>
    <m/>
    <m/>
    <x v="25"/>
    <m/>
    <s v="Trf_GIN10_Asset 2483_Trf Dept &amp; Project - Journal 1"/>
    <s v="Asset 2483 - RCV"/>
    <m/>
    <n v="9100572"/>
    <n v="1"/>
    <s v="10-AUG-2021"/>
    <n v="15143.65"/>
    <s v="USD"/>
    <n v="15143.65"/>
    <s v="AMA"/>
    <n v="2021"/>
    <n v="8"/>
  </r>
  <r>
    <x v="3"/>
    <s v="UNDP1-0009109694-10-AUG-2021-1"/>
    <x v="58"/>
    <d v="2021-09-06T00:00:00"/>
    <s v="UNDP1"/>
    <x v="32"/>
    <s v="Asset NBV Transfer"/>
    <s v="GIN"/>
    <n v="30000"/>
    <n v="33804"/>
    <n v="1981"/>
    <n v="11363"/>
    <s v="GIN10"/>
    <n v="123044"/>
    <s v="ACTIVITY2"/>
    <s v="GLE"/>
    <m/>
    <m/>
    <x v="25"/>
    <m/>
    <s v="Trf_GIN10_Asset 2196_Trf Dept &amp; Project - Journal 2"/>
    <s v="Asset 2196 - RCV"/>
    <m/>
    <n v="9109694"/>
    <n v="1"/>
    <s v="10-AUG-2021"/>
    <n v="-9853.5"/>
    <s v="USD"/>
    <n v="-9853.5"/>
    <s v="AMA"/>
    <n v="2021"/>
    <n v="8"/>
  </r>
  <r>
    <x v="3"/>
    <s v="UNDP1-0009109700-10-AUG-2021-1"/>
    <x v="58"/>
    <d v="2021-09-06T00:00:00"/>
    <s v="UNDP1"/>
    <x v="32"/>
    <s v="Asset NBV Transfer"/>
    <s v="GIN"/>
    <n v="30000"/>
    <n v="33804"/>
    <n v="1981"/>
    <n v="11363"/>
    <s v="GIN10"/>
    <n v="123044"/>
    <s v="ACTIVITY2"/>
    <s v="GLE"/>
    <m/>
    <m/>
    <x v="25"/>
    <m/>
    <s v="Trf_GIN10_Asset 2211_Trf Dept &amp; Project - Journal 2"/>
    <s v="Asset 2211 - RCV"/>
    <m/>
    <n v="9109700"/>
    <n v="1"/>
    <s v="10-AUG-2021"/>
    <n v="-696.43"/>
    <s v="USD"/>
    <n v="-696.43"/>
    <s v="AMA"/>
    <n v="2021"/>
    <n v="8"/>
  </r>
  <r>
    <x v="3"/>
    <s v="UNDP1-0009109735-10-AUG-2021-1"/>
    <x v="58"/>
    <d v="2021-09-06T00:00:00"/>
    <s v="UNDP1"/>
    <x v="32"/>
    <s v="Asset NBV Transfer"/>
    <s v="GIN"/>
    <n v="30000"/>
    <n v="33804"/>
    <n v="1981"/>
    <n v="11363"/>
    <s v="GIN10"/>
    <n v="123044"/>
    <s v="ACTIVITY2"/>
    <s v="GLE"/>
    <m/>
    <m/>
    <x v="25"/>
    <m/>
    <s v="Trf_GIN10_Asset 2478_Trf Dept &amp; Project - Journal 2"/>
    <s v="Asset 2478 - RCV"/>
    <m/>
    <n v="9109735"/>
    <n v="1"/>
    <s v="10-AUG-2021"/>
    <n v="-7214.32"/>
    <s v="USD"/>
    <n v="-7214.32"/>
    <s v="AMA"/>
    <n v="2021"/>
    <n v="8"/>
  </r>
  <r>
    <x v="3"/>
    <s v="UNDP1-0009109744-10-AUG-2021-1"/>
    <x v="58"/>
    <d v="2021-09-06T00:00:00"/>
    <s v="UNDP1"/>
    <x v="32"/>
    <s v="Asset NBV Transfer"/>
    <s v="GIN"/>
    <n v="30000"/>
    <n v="33804"/>
    <n v="1981"/>
    <n v="11363"/>
    <s v="GIN10"/>
    <n v="123044"/>
    <s v="ACTIVITY2"/>
    <s v="GLE"/>
    <m/>
    <m/>
    <x v="25"/>
    <m/>
    <s v="Trf_GIN10_Asset 2483_Trf Dept &amp; Project - Journal 2"/>
    <s v="Asset 2483 - RCV"/>
    <m/>
    <n v="9109744"/>
    <n v="1"/>
    <s v="10-AUG-2021"/>
    <n v="-15143.65"/>
    <s v="USD"/>
    <n v="-15143.65"/>
    <s v="AMA"/>
    <n v="2021"/>
    <n v="8"/>
  </r>
  <r>
    <x v="2"/>
    <s v="UNDP1-0009118541-31-AUG-2021-2122"/>
    <x v="80"/>
    <d v="2021-09-13T00:00:00"/>
    <s v="UNDP1"/>
    <x v="28"/>
    <s v="Facilities &amp; Admin - Implement"/>
    <s v="GIN"/>
    <n v="30000"/>
    <n v="33803"/>
    <n v="1981"/>
    <n v="11363"/>
    <s v="GIN10"/>
    <n v="123044"/>
    <s v="ACTIVITY1"/>
    <s v="SFA"/>
    <m/>
    <m/>
    <x v="25"/>
    <m/>
    <s v="UNDP GMS August 2021 - Journal 3 - Run2"/>
    <s v="2021 FNA Debit"/>
    <m/>
    <n v="9118541"/>
    <n v="2122"/>
    <s v="31-AUG-2021"/>
    <n v="1687.7"/>
    <s v="USD"/>
    <n v="1687.7"/>
    <s v="PC"/>
    <n v="2021"/>
    <n v="8"/>
  </r>
  <r>
    <x v="2"/>
    <s v="UNDP1-0009118541-31-AUG-2021-2123"/>
    <x v="80"/>
    <d v="2021-09-13T00:00:00"/>
    <s v="UNDP1"/>
    <x v="28"/>
    <s v="Facilities &amp; Admin - Implement"/>
    <s v="GIN"/>
    <n v="30000"/>
    <n v="33803"/>
    <n v="1981"/>
    <n v="11363"/>
    <s v="GIN10"/>
    <n v="123044"/>
    <s v="ACTIVITY1"/>
    <s v="SFA"/>
    <m/>
    <m/>
    <x v="25"/>
    <m/>
    <s v="UNDP GMS August 2021 - Journal 3 - Run2"/>
    <s v="2021 FNA Debit"/>
    <m/>
    <n v="9118541"/>
    <n v="2123"/>
    <s v="31-AUG-2021"/>
    <n v="6.43"/>
    <s v="USD"/>
    <n v="6.43"/>
    <s v="PC"/>
    <n v="2021"/>
    <n v="8"/>
  </r>
  <r>
    <x v="2"/>
    <s v="UNDP1-0009118541-31-AUG-2021-2125"/>
    <x v="80"/>
    <d v="2021-09-13T00:00:00"/>
    <s v="UNDP1"/>
    <x v="27"/>
    <s v="Fees-General Mgmt Support GMS"/>
    <s v="GIN"/>
    <n v="11300"/>
    <n v="33801"/>
    <n v="1981"/>
    <n v="11363"/>
    <s v=" "/>
    <n v="123044"/>
    <s v=" "/>
    <s v="OFA"/>
    <m/>
    <m/>
    <x v="25"/>
    <m/>
    <s v="UNDP GMS August 2021 - Journal 3 - Run2"/>
    <s v="2021 FNA Credit"/>
    <m/>
    <n v="9118541"/>
    <n v="2125"/>
    <s v="31-AUG-2021"/>
    <n v="-6.43"/>
    <s v="USD"/>
    <n v="-6.43"/>
    <s v="PC"/>
    <n v="2021"/>
    <n v="8"/>
  </r>
  <r>
    <x v="2"/>
    <s v="UNDP1-0009118541-31-AUG-2021-2124"/>
    <x v="80"/>
    <d v="2021-09-13T00:00:00"/>
    <s v="UNDP1"/>
    <x v="27"/>
    <s v="Fees-General Mgmt Support GMS"/>
    <s v="GIN"/>
    <n v="11300"/>
    <n v="33801"/>
    <n v="1981"/>
    <n v="11363"/>
    <s v=" "/>
    <n v="123044"/>
    <s v=" "/>
    <s v="OFA"/>
    <m/>
    <m/>
    <x v="25"/>
    <m/>
    <s v="UNDP GMS August 2021 - Journal 3 - Run2"/>
    <s v="2021 FNA Credit"/>
    <m/>
    <n v="9118541"/>
    <n v="2124"/>
    <s v="31-AUG-2021"/>
    <n v="-1687.7"/>
    <s v="USD"/>
    <n v="-1687.7"/>
    <s v="PC"/>
    <n v="2021"/>
    <n v="8"/>
  </r>
  <r>
    <x v="2"/>
    <s v="UNDP1-0009137689-31-AUG-2021-369"/>
    <x v="80"/>
    <d v="2021-09-28T00:00:00"/>
    <s v="UNDP1"/>
    <x v="28"/>
    <s v="Facilities &amp; Admin - Implement"/>
    <s v="GIN"/>
    <n v="30000"/>
    <n v="33804"/>
    <n v="1981"/>
    <n v="11363"/>
    <s v=" "/>
    <n v="123044"/>
    <s v=" "/>
    <s v="SFA"/>
    <m/>
    <m/>
    <x v="25"/>
    <m/>
    <s v="UNDP GMS August 2021 - Journal 1 - Run3"/>
    <s v="2021 FNA Debit"/>
    <m/>
    <n v="9137689"/>
    <n v="369"/>
    <s v="31-AUG-2021"/>
    <n v="30.17"/>
    <s v="USD"/>
    <n v="30.17"/>
    <s v="PC"/>
    <n v="2021"/>
    <n v="8"/>
  </r>
  <r>
    <x v="2"/>
    <s v="UNDP1-0009137689-31-AUG-2021-3059"/>
    <x v="80"/>
    <d v="2021-09-28T00:00:00"/>
    <s v="UNDP1"/>
    <x v="27"/>
    <s v="Fees-General Mgmt Support GMS"/>
    <s v="GIN"/>
    <n v="11300"/>
    <n v="33801"/>
    <n v="1981"/>
    <n v="11363"/>
    <s v=" "/>
    <n v="123044"/>
    <s v=" "/>
    <s v="OFA"/>
    <m/>
    <m/>
    <x v="25"/>
    <m/>
    <s v="UNDP GMS August 2021 - Journal 1 - Run3"/>
    <s v="2021 FNA Credit"/>
    <m/>
    <n v="9137689"/>
    <n v="3059"/>
    <s v="31-AUG-2021"/>
    <n v="-30.17"/>
    <s v="USD"/>
    <n v="-30.17"/>
    <s v="PC"/>
    <n v="2021"/>
    <n v="8"/>
  </r>
  <r>
    <x v="2"/>
    <s v="UNDP1-0009167088-30-SEP-2021-2359"/>
    <x v="65"/>
    <d v="2021-10-19T00:00:00"/>
    <s v="UNDP1"/>
    <x v="28"/>
    <s v="Facilities &amp; Admin - Implement"/>
    <s v="GIN"/>
    <n v="30000"/>
    <n v="33803"/>
    <n v="1981"/>
    <n v="11363"/>
    <s v="GIN10"/>
    <n v="123044"/>
    <s v="ACTIVITY1"/>
    <s v="SFA"/>
    <m/>
    <m/>
    <x v="25"/>
    <m/>
    <s v="UNDP GMS September 2021 - Journal 3 - Run3"/>
    <s v="2021 FNA Debit"/>
    <m/>
    <n v="9167088"/>
    <n v="2359"/>
    <d v="2021-09-30T00:00:00"/>
    <n v="1098.6600000000001"/>
    <s v="USD"/>
    <n v="1098.6600000000001"/>
    <s v="PC"/>
    <n v="2021"/>
    <n v="9"/>
  </r>
  <r>
    <x v="2"/>
    <s v="UNDP1-0009167088-30-SEP-2021-2361"/>
    <x v="65"/>
    <d v="2021-10-19T00:00:00"/>
    <s v="UNDP1"/>
    <x v="28"/>
    <s v="Facilities &amp; Admin - Implement"/>
    <s v="GIN"/>
    <n v="30000"/>
    <n v="33803"/>
    <n v="1981"/>
    <n v="11363"/>
    <s v="GIN10"/>
    <n v="123044"/>
    <s v="ACTIVITY5"/>
    <s v="SFA"/>
    <m/>
    <m/>
    <x v="25"/>
    <m/>
    <s v="UNDP GMS September 2021 - Journal 3 - Run3"/>
    <s v="2021 FNA Debit"/>
    <m/>
    <n v="9167088"/>
    <n v="2361"/>
    <d v="2021-09-30T00:00:00"/>
    <n v="216.36"/>
    <s v="USD"/>
    <n v="216.36"/>
    <s v="PC"/>
    <n v="2021"/>
    <n v="9"/>
  </r>
  <r>
    <x v="2"/>
    <s v="UNDP1-0009167088-30-SEP-2021-2360"/>
    <x v="65"/>
    <d v="2021-10-19T00:00:00"/>
    <s v="UNDP1"/>
    <x v="28"/>
    <s v="Facilities &amp; Admin - Implement"/>
    <s v="GIN"/>
    <n v="30000"/>
    <n v="33803"/>
    <n v="1981"/>
    <n v="11363"/>
    <s v="GIN10"/>
    <n v="123044"/>
    <s v="ACTIVITY1"/>
    <s v="SFA"/>
    <m/>
    <m/>
    <x v="25"/>
    <m/>
    <s v="UNDP GMS September 2021 - Journal 3 - Run3"/>
    <s v="2021 FNA Debit"/>
    <m/>
    <n v="9167088"/>
    <n v="2360"/>
    <d v="2021-09-30T00:00:00"/>
    <n v="72.02"/>
    <s v="USD"/>
    <n v="72.02"/>
    <s v="PC"/>
    <n v="2021"/>
    <n v="9"/>
  </r>
  <r>
    <x v="2"/>
    <s v="UNDP1-0009167088-30-SEP-2021-2363"/>
    <x v="65"/>
    <d v="2021-10-19T00:00:00"/>
    <s v="UNDP1"/>
    <x v="27"/>
    <s v="Fees-General Mgmt Support GMS"/>
    <s v="GIN"/>
    <n v="11300"/>
    <n v="33801"/>
    <n v="1981"/>
    <n v="11363"/>
    <s v=" "/>
    <n v="123044"/>
    <s v=" "/>
    <s v="OFA"/>
    <m/>
    <m/>
    <x v="25"/>
    <m/>
    <s v="UNDP GMS September 2021 - Journal 3 - Run3"/>
    <s v="2021 FNA Credit"/>
    <m/>
    <n v="9167088"/>
    <n v="2363"/>
    <d v="2021-09-30T00:00:00"/>
    <n v="-72.02"/>
    <s v="USD"/>
    <n v="-72.02"/>
    <s v="PC"/>
    <n v="2021"/>
    <n v="9"/>
  </r>
  <r>
    <x v="2"/>
    <s v="UNDP1-0009167088-30-SEP-2021-2362"/>
    <x v="65"/>
    <d v="2021-10-19T00:00:00"/>
    <s v="UNDP1"/>
    <x v="27"/>
    <s v="Fees-General Mgmt Support GMS"/>
    <s v="GIN"/>
    <n v="11300"/>
    <n v="33801"/>
    <n v="1981"/>
    <n v="11363"/>
    <s v=" "/>
    <n v="123044"/>
    <s v=" "/>
    <s v="OFA"/>
    <m/>
    <m/>
    <x v="25"/>
    <m/>
    <s v="UNDP GMS September 2021 - Journal 3 - Run3"/>
    <s v="2021 FNA Credit"/>
    <m/>
    <n v="9167088"/>
    <n v="2362"/>
    <d v="2021-09-30T00:00:00"/>
    <n v="-1315.03"/>
    <s v="USD"/>
    <n v="-1315.03"/>
    <s v="PC"/>
    <n v="2021"/>
    <n v="9"/>
  </r>
  <r>
    <x v="2"/>
    <s v="UNDP1-0009167096-17-OCT-2021-3389"/>
    <x v="81"/>
    <d v="2021-10-19T00:00:00"/>
    <s v="UNDP1"/>
    <x v="27"/>
    <s v="Fees-General Mgmt Support GMS"/>
    <s v="GIN"/>
    <n v="11300"/>
    <n v="33801"/>
    <n v="1981"/>
    <n v="11363"/>
    <s v=" "/>
    <n v="123044"/>
    <s v=" "/>
    <s v="OFA"/>
    <m/>
    <m/>
    <x v="25"/>
    <m/>
    <s v="UNDP GMS October 2021 - Journal 2 - Run1"/>
    <s v="2021 FNA Credit"/>
    <m/>
    <n v="9167096"/>
    <n v="3389"/>
    <d v="2021-10-17T00:00:00"/>
    <n v="-475.45"/>
    <s v="USD"/>
    <n v="-475.45"/>
    <s v="PC"/>
    <n v="2021"/>
    <n v="10"/>
  </r>
  <r>
    <x v="2"/>
    <s v="UNDP1-0009167096-17-OCT-2021-3385"/>
    <x v="81"/>
    <d v="2021-10-19T00:00:00"/>
    <s v="UNDP1"/>
    <x v="28"/>
    <s v="Facilities &amp; Admin - Implement"/>
    <s v="GIN"/>
    <n v="30000"/>
    <n v="33803"/>
    <n v="1981"/>
    <n v="11363"/>
    <s v="GIN10"/>
    <n v="123044"/>
    <s v="ACTIVITY3"/>
    <s v="SFA"/>
    <m/>
    <m/>
    <x v="25"/>
    <m/>
    <s v="UNDP GMS October 2021 - Journal 2 - Run1"/>
    <s v="2021 FNA Debit"/>
    <m/>
    <n v="9167096"/>
    <n v="3385"/>
    <d v="2021-10-17T00:00:00"/>
    <n v="167.07"/>
    <s v="USD"/>
    <n v="167.07"/>
    <s v="PC"/>
    <n v="2021"/>
    <n v="10"/>
  </r>
  <r>
    <x v="2"/>
    <s v="UNDP1-0009167096-17-OCT-2021-3386"/>
    <x v="81"/>
    <d v="2021-10-19T00:00:00"/>
    <s v="UNDP1"/>
    <x v="28"/>
    <s v="Facilities &amp; Admin - Implement"/>
    <s v="GIN"/>
    <n v="30000"/>
    <n v="33803"/>
    <n v="1981"/>
    <n v="11363"/>
    <s v="GIN10"/>
    <n v="123044"/>
    <s v="ACTIVITY4"/>
    <s v="SFA"/>
    <m/>
    <m/>
    <x v="25"/>
    <m/>
    <s v="UNDP GMS October 2021 - Journal 2 - Run1"/>
    <s v="2021 FNA Debit"/>
    <m/>
    <n v="9167096"/>
    <n v="3386"/>
    <d v="2021-10-17T00:00:00"/>
    <n v="524.74"/>
    <s v="USD"/>
    <n v="524.74"/>
    <s v="PC"/>
    <n v="2021"/>
    <n v="10"/>
  </r>
  <r>
    <x v="2"/>
    <s v="UNDP1-0009167096-17-OCT-2021-3388"/>
    <x v="81"/>
    <d v="2021-10-19T00:00:00"/>
    <s v="UNDP1"/>
    <x v="28"/>
    <s v="Facilities &amp; Admin - Implement"/>
    <s v="GIN"/>
    <n v="30000"/>
    <n v="33803"/>
    <n v="1981"/>
    <n v="11363"/>
    <s v="GIN10"/>
    <n v="123044"/>
    <s v="ACTIVITY5"/>
    <s v="SFA"/>
    <m/>
    <m/>
    <x v="25"/>
    <m/>
    <s v="UNDP GMS October 2021 - Journal 2 - Run1"/>
    <s v="2021 FNA Debit"/>
    <m/>
    <n v="9167096"/>
    <n v="3388"/>
    <d v="2021-10-17T00:00:00"/>
    <n v="216.05"/>
    <s v="USD"/>
    <n v="216.05"/>
    <s v="PC"/>
    <n v="2021"/>
    <n v="10"/>
  </r>
  <r>
    <x v="2"/>
    <s v="UNDP1-0009167096-17-OCT-2021-3390"/>
    <x v="81"/>
    <d v="2021-10-19T00:00:00"/>
    <s v="UNDP1"/>
    <x v="27"/>
    <s v="Fees-General Mgmt Support GMS"/>
    <s v="GIN"/>
    <n v="11300"/>
    <n v="33801"/>
    <n v="1981"/>
    <n v="11363"/>
    <s v=" "/>
    <n v="123044"/>
    <s v=" "/>
    <s v="OFA"/>
    <m/>
    <m/>
    <x v="25"/>
    <m/>
    <s v="UNDP GMS October 2021 - Journal 2 - Run1"/>
    <s v="2021 FNA Credit"/>
    <m/>
    <n v="9167096"/>
    <n v="3390"/>
    <d v="2021-10-17T00:00:00"/>
    <n v="-216.05"/>
    <s v="USD"/>
    <n v="-216.05"/>
    <s v="PC"/>
    <n v="2021"/>
    <n v="10"/>
  </r>
  <r>
    <x v="2"/>
    <s v="UNDP1-0009167096-17-OCT-2021-3387"/>
    <x v="81"/>
    <d v="2021-10-19T00:00:00"/>
    <s v="UNDP1"/>
    <x v="28"/>
    <s v="Facilities &amp; Admin - Implement"/>
    <s v="GIN"/>
    <n v="30000"/>
    <n v="33803"/>
    <n v="1981"/>
    <n v="11363"/>
    <s v="GIN10"/>
    <n v="123044"/>
    <s v="ACTIVITY5"/>
    <s v="SFA"/>
    <m/>
    <m/>
    <x v="25"/>
    <m/>
    <s v="UNDP GMS October 2021 - Journal 2 - Run1"/>
    <s v="2021 FNA Debit"/>
    <m/>
    <n v="9167096"/>
    <n v="3387"/>
    <d v="2021-10-17T00:00:00"/>
    <n v="-216.36"/>
    <s v="USD"/>
    <n v="-216.36"/>
    <s v="PC"/>
    <n v="2021"/>
    <n v="10"/>
  </r>
  <r>
    <x v="4"/>
    <s v="UNDP1-0009172255-20-OCT-2021-6590"/>
    <x v="82"/>
    <d v="2021-10-24T00:00:00"/>
    <s v="UNDP1"/>
    <x v="33"/>
    <s v="Natl Personnel Srvcs Agreement"/>
    <s v="GIN"/>
    <n v="30000"/>
    <n v="33803"/>
    <n v="1981"/>
    <n v="11363"/>
    <s v="GIN10"/>
    <n v="123044"/>
    <s v="ACTIVITY1"/>
    <s v="GLE"/>
    <m/>
    <m/>
    <x v="25"/>
    <m/>
    <s v="RA for NPSA(Jun-Aug 2021)"/>
    <s v="Natl Personnel Srvcs Agreement"/>
    <m/>
    <n v="9172255"/>
    <n v="6590"/>
    <d v="2021-10-20T00:00:00"/>
    <n v="0.56999999999999995"/>
    <s v="USD"/>
    <n v="0.56999999999999995"/>
    <s v="GPA"/>
    <n v="2021"/>
    <n v="10"/>
  </r>
  <r>
    <x v="4"/>
    <s v="UNDP1-0009172255-20-OCT-2021-6588"/>
    <x v="82"/>
    <d v="2021-10-24T00:00:00"/>
    <s v="UNDP1"/>
    <x v="33"/>
    <s v="Natl Personnel Srvcs Agreement"/>
    <s v="GIN"/>
    <n v="30000"/>
    <n v="33803"/>
    <n v="1981"/>
    <n v="11363"/>
    <s v="GIN10"/>
    <n v="123044"/>
    <s v="ACTIVITY1"/>
    <s v="GLE"/>
    <m/>
    <m/>
    <x v="25"/>
    <m/>
    <s v="RA for NPSA(Jun-Aug 2021)"/>
    <s v="Natl Personnel Srvcs Agreement"/>
    <m/>
    <n v="9172255"/>
    <n v="6588"/>
    <d v="2021-10-20T00:00:00"/>
    <n v="3.97"/>
    <s v="USD"/>
    <n v="3.97"/>
    <s v="GPA"/>
    <n v="2021"/>
    <n v="10"/>
  </r>
  <r>
    <x v="4"/>
    <s v="UNDP1-0009172255-20-OCT-2021-6592"/>
    <x v="82"/>
    <d v="2021-10-24T00:00:00"/>
    <s v="UNDP1"/>
    <x v="33"/>
    <s v="Natl Personnel Srvcs Agreement"/>
    <s v="GIN"/>
    <n v="30000"/>
    <n v="33803"/>
    <n v="1981"/>
    <n v="11363"/>
    <s v="GIN10"/>
    <n v="123044"/>
    <s v="ACTIVITY1"/>
    <s v="GLE"/>
    <m/>
    <m/>
    <x v="25"/>
    <m/>
    <s v="RA for NPSA(Jun-Aug 2021)"/>
    <s v="Natl Personnel Srvcs Agreement"/>
    <m/>
    <n v="9172255"/>
    <n v="6592"/>
    <d v="2021-10-20T00:00:00"/>
    <n v="6.67"/>
    <s v="USD"/>
    <n v="6.67"/>
    <s v="GPA"/>
    <n v="2021"/>
    <n v="10"/>
  </r>
  <r>
    <x v="4"/>
    <s v="UNDP1-0009172255-20-OCT-2021-6222"/>
    <x v="82"/>
    <d v="2021-10-24T00:00:00"/>
    <s v="UNDP1"/>
    <x v="33"/>
    <s v="Natl Personnel Srvcs Agreement"/>
    <s v="GIN"/>
    <n v="30000"/>
    <n v="33803"/>
    <n v="1981"/>
    <n v="11363"/>
    <s v="GIN10"/>
    <n v="123044"/>
    <s v="ACTIVITY1"/>
    <s v="GLE"/>
    <m/>
    <m/>
    <x v="25"/>
    <m/>
    <s v="RA for NPSA(Jun-Aug 2021)"/>
    <s v="Natl Personnel Srvcs Agreement"/>
    <m/>
    <n v="9172255"/>
    <n v="6222"/>
    <d v="2021-10-20T00:00:00"/>
    <n v="1.56"/>
    <s v="USD"/>
    <n v="1.56"/>
    <s v="GPA"/>
    <n v="2021"/>
    <n v="10"/>
  </r>
  <r>
    <x v="4"/>
    <s v="UNDP1-0009172255-20-OCT-2021-6224"/>
    <x v="82"/>
    <d v="2021-10-24T00:00:00"/>
    <s v="UNDP1"/>
    <x v="33"/>
    <s v="Natl Personnel Srvcs Agreement"/>
    <s v="GIN"/>
    <n v="30000"/>
    <n v="33803"/>
    <n v="1981"/>
    <n v="11363"/>
    <s v="GIN10"/>
    <n v="123044"/>
    <s v="ACTIVITY1"/>
    <s v="GLE"/>
    <m/>
    <m/>
    <x v="25"/>
    <m/>
    <s v="RA for NPSA(Jun-Aug 2021)"/>
    <s v="Natl Personnel Srvcs Agreement"/>
    <m/>
    <n v="9172255"/>
    <n v="6224"/>
    <d v="2021-10-20T00:00:00"/>
    <n v="0.22"/>
    <s v="USD"/>
    <n v="0.22"/>
    <s v="GPA"/>
    <n v="2021"/>
    <n v="10"/>
  </r>
  <r>
    <x v="4"/>
    <s v="UNDP1-0009172255-20-OCT-2021-6586"/>
    <x v="82"/>
    <d v="2021-10-24T00:00:00"/>
    <s v="UNDP1"/>
    <x v="33"/>
    <s v="Natl Personnel Srvcs Agreement"/>
    <s v="GIN"/>
    <n v="30000"/>
    <n v="33803"/>
    <n v="1981"/>
    <n v="11363"/>
    <s v="GIN10"/>
    <n v="123044"/>
    <s v="ACTIVITY1"/>
    <s v="GLE"/>
    <m/>
    <m/>
    <x v="25"/>
    <m/>
    <s v="RA for NPSA(Jun-Aug 2021)"/>
    <s v="Natl Personnel Srvcs Agreement"/>
    <m/>
    <n v="9172255"/>
    <n v="6586"/>
    <d v="2021-10-20T00:00:00"/>
    <n v="16.989999999999998"/>
    <s v="USD"/>
    <n v="16.989999999999998"/>
    <s v="GPA"/>
    <n v="2021"/>
    <n v="10"/>
  </r>
  <r>
    <x v="4"/>
    <s v="UNDP1-0009172255-20-OCT-2021-6220"/>
    <x v="82"/>
    <d v="2021-10-24T00:00:00"/>
    <s v="UNDP1"/>
    <x v="33"/>
    <s v="Natl Personnel Srvcs Agreement"/>
    <s v="GIN"/>
    <n v="30000"/>
    <n v="33803"/>
    <n v="1981"/>
    <n v="11363"/>
    <s v="GIN10"/>
    <n v="123044"/>
    <s v="ACTIVITY1"/>
    <s v="GLE"/>
    <m/>
    <m/>
    <x v="25"/>
    <m/>
    <s v="RA for NPSA(Jun-Aug 2021)"/>
    <s v="Natl Personnel Srvcs Agreement"/>
    <m/>
    <n v="9172255"/>
    <n v="6220"/>
    <d v="2021-10-20T00:00:00"/>
    <n v="6.68"/>
    <s v="USD"/>
    <n v="6.68"/>
    <s v="GPA"/>
    <n v="2021"/>
    <n v="10"/>
  </r>
  <r>
    <x v="4"/>
    <s v="UNDP1-0009172255-20-OCT-2021-6594"/>
    <x v="82"/>
    <d v="2021-10-24T00:00:00"/>
    <s v="UNDP1"/>
    <x v="33"/>
    <s v="Natl Personnel Srvcs Agreement"/>
    <s v="GIN"/>
    <n v="30000"/>
    <n v="33803"/>
    <n v="1981"/>
    <n v="11363"/>
    <s v="GIN10"/>
    <n v="123044"/>
    <s v="ACTIVITY1"/>
    <s v="GLE"/>
    <m/>
    <m/>
    <x v="25"/>
    <m/>
    <s v="RA for NPSA(Jun-Aug 2021)"/>
    <s v="Natl Personnel Srvcs Agreement"/>
    <m/>
    <n v="9172255"/>
    <n v="6594"/>
    <d v="2021-10-20T00:00:00"/>
    <n v="1.56"/>
    <s v="USD"/>
    <n v="1.56"/>
    <s v="GPA"/>
    <n v="2021"/>
    <n v="10"/>
  </r>
  <r>
    <x v="4"/>
    <s v="UNDP1-0009172255-20-OCT-2021-6218"/>
    <x v="82"/>
    <d v="2021-10-24T00:00:00"/>
    <s v="UNDP1"/>
    <x v="33"/>
    <s v="Natl Personnel Srvcs Agreement"/>
    <s v="GIN"/>
    <n v="30000"/>
    <n v="33803"/>
    <n v="1981"/>
    <n v="11363"/>
    <s v="GIN10"/>
    <n v="123044"/>
    <s v="ACTIVITY1"/>
    <s v="GLE"/>
    <m/>
    <m/>
    <x v="25"/>
    <m/>
    <s v="RA for NPSA(Jun-Aug 2021)"/>
    <s v="Natl Personnel Srvcs Agreement"/>
    <m/>
    <n v="9172255"/>
    <n v="6218"/>
    <d v="2021-10-20T00:00:00"/>
    <n v="0.56999999999999995"/>
    <s v="USD"/>
    <n v="0.56999999999999995"/>
    <s v="GPA"/>
    <n v="2021"/>
    <n v="10"/>
  </r>
  <r>
    <x v="4"/>
    <s v="UNDP1-0009172255-20-OCT-2021-6216"/>
    <x v="82"/>
    <d v="2021-10-24T00:00:00"/>
    <s v="UNDP1"/>
    <x v="33"/>
    <s v="Natl Personnel Srvcs Agreement"/>
    <s v="GIN"/>
    <n v="30000"/>
    <n v="33803"/>
    <n v="1981"/>
    <n v="11363"/>
    <s v="GIN10"/>
    <n v="123044"/>
    <s v="ACTIVITY1"/>
    <s v="GLE"/>
    <m/>
    <m/>
    <x v="25"/>
    <m/>
    <s v="RA for NPSA(Jun-Aug 2021)"/>
    <s v="Natl Personnel Srvcs Agreement"/>
    <m/>
    <n v="9172255"/>
    <n v="6216"/>
    <d v="2021-10-20T00:00:00"/>
    <n v="3.97"/>
    <s v="USD"/>
    <n v="3.97"/>
    <s v="GPA"/>
    <n v="2021"/>
    <n v="10"/>
  </r>
  <r>
    <x v="4"/>
    <s v="UNDP1-0009172255-20-OCT-2021-6214"/>
    <x v="82"/>
    <d v="2021-10-24T00:00:00"/>
    <s v="UNDP1"/>
    <x v="33"/>
    <s v="Natl Personnel Srvcs Agreement"/>
    <s v="GIN"/>
    <n v="30000"/>
    <n v="33803"/>
    <n v="1981"/>
    <n v="11363"/>
    <s v="GIN10"/>
    <n v="123044"/>
    <s v="ACTIVITY1"/>
    <s v="GLE"/>
    <m/>
    <m/>
    <x v="25"/>
    <m/>
    <s v="RA for NPSA(Jun-Aug 2021)"/>
    <s v="Natl Personnel Srvcs Agreement"/>
    <m/>
    <n v="9172255"/>
    <n v="6214"/>
    <d v="2021-10-20T00:00:00"/>
    <n v="17.02"/>
    <s v="USD"/>
    <n v="17.02"/>
    <s v="GPA"/>
    <n v="2021"/>
    <n v="10"/>
  </r>
  <r>
    <x v="4"/>
    <s v="UNDP1-0009172255-20-OCT-2021-6596"/>
    <x v="82"/>
    <d v="2021-10-24T00:00:00"/>
    <s v="UNDP1"/>
    <x v="33"/>
    <s v="Natl Personnel Srvcs Agreement"/>
    <s v="GIN"/>
    <n v="30000"/>
    <n v="33803"/>
    <n v="1981"/>
    <n v="11363"/>
    <s v="GIN10"/>
    <n v="123044"/>
    <s v="ACTIVITY1"/>
    <s v="GLE"/>
    <m/>
    <m/>
    <x v="25"/>
    <m/>
    <s v="RA for NPSA(Jun-Aug 2021)"/>
    <s v="Natl Personnel Srvcs Agreement"/>
    <m/>
    <n v="9172255"/>
    <n v="6596"/>
    <d v="2021-10-20T00:00:00"/>
    <n v="0.22"/>
    <s v="USD"/>
    <n v="0.22"/>
    <s v="GPA"/>
    <n v="2021"/>
    <n v="10"/>
  </r>
  <r>
    <x v="3"/>
    <s v="UNDP1-0009174140-30-SEP-2021-1"/>
    <x v="65"/>
    <d v="2021-10-25T00:00:00"/>
    <s v="UNDP1"/>
    <x v="0"/>
    <s v="Project Petty Cash _ PPCF"/>
    <s v="GIN"/>
    <n v="30000"/>
    <n v="33803"/>
    <n v="1981"/>
    <n v="11363"/>
    <s v="GIN10"/>
    <n v="123044"/>
    <s v="ACTIVITY1"/>
    <s v="GLE"/>
    <n v="71004641"/>
    <m/>
    <x v="25"/>
    <m/>
    <s v="Cash arrangements FX Sept21 - Account 16106 (GL Closing)"/>
    <s v="Cash arrangements FX Sept21"/>
    <m/>
    <n v="9174140"/>
    <n v="1"/>
    <d v="2021-09-30T00:00:00"/>
    <n v="0"/>
    <s v="GNF"/>
    <n v="25.29"/>
    <s v="FXR"/>
    <n v="2021"/>
    <n v="9"/>
  </r>
  <r>
    <x v="3"/>
    <s v="UNDP1-0009174140-30-SEP-2021-4"/>
    <x v="65"/>
    <d v="2021-10-25T00:00:00"/>
    <s v="UNDP1"/>
    <x v="31"/>
    <s v="Foreign Exch Translation Gain"/>
    <s v="GIN"/>
    <n v="30000"/>
    <n v="33803"/>
    <n v="1981"/>
    <n v="11363"/>
    <s v="GIN10"/>
    <n v="123044"/>
    <s v="ACTIVITY1"/>
    <s v="GLE"/>
    <m/>
    <m/>
    <x v="25"/>
    <m/>
    <s v="Cash arrangements FX Sept21 - Account 16106 (GL Closing)"/>
    <s v="Cash arrangements FX Sept21"/>
    <m/>
    <n v="9174140"/>
    <n v="4"/>
    <d v="2021-09-30T00:00:00"/>
    <n v="0"/>
    <s v="GNF"/>
    <n v="-25.29"/>
    <s v="FXR"/>
    <n v="2021"/>
    <n v="9"/>
  </r>
  <r>
    <x v="2"/>
    <s v="UNDP1-0009183377-30-SEP-2021-245"/>
    <x v="65"/>
    <d v="2021-10-31T00:00:00"/>
    <s v="UNDP1"/>
    <x v="28"/>
    <s v="Facilities &amp; Admin - Implement"/>
    <s v="GIN"/>
    <n v="30000"/>
    <n v="33804"/>
    <n v="1981"/>
    <n v="11363"/>
    <s v=" "/>
    <n v="123044"/>
    <s v=" "/>
    <s v="SFA"/>
    <m/>
    <m/>
    <x v="25"/>
    <m/>
    <s v="UNDP GMS September 2021 - Run4"/>
    <s v="2021 FNA Debit"/>
    <m/>
    <n v="9183377"/>
    <n v="245"/>
    <d v="2021-09-30T00:00:00"/>
    <n v="30.17"/>
    <s v="USD"/>
    <n v="30.17"/>
    <s v="PC"/>
    <n v="2021"/>
    <n v="9"/>
  </r>
  <r>
    <x v="2"/>
    <s v="UNDP1-0009183377-30-SEP-2021-1647"/>
    <x v="65"/>
    <d v="2021-10-31T00:00:00"/>
    <s v="UNDP1"/>
    <x v="27"/>
    <s v="Fees-General Mgmt Support GMS"/>
    <s v="GIN"/>
    <n v="11300"/>
    <n v="33801"/>
    <n v="1981"/>
    <n v="11363"/>
    <s v=" "/>
    <n v="123044"/>
    <s v=" "/>
    <s v="OFA"/>
    <m/>
    <m/>
    <x v="25"/>
    <m/>
    <s v="UNDP GMS September 2021 - Run4"/>
    <s v="2021 FNA Credit"/>
    <m/>
    <n v="9183377"/>
    <n v="1647"/>
    <d v="2021-09-30T00:00:00"/>
    <n v="-30.17"/>
    <s v="USD"/>
    <n v="-30.17"/>
    <s v="PC"/>
    <n v="2021"/>
    <n v="9"/>
  </r>
  <r>
    <x v="4"/>
    <s v="UNDP1-0009197148-20-OCT-2021-3355"/>
    <x v="82"/>
    <d v="2021-11-10T00:00:00"/>
    <s v="UNDP1"/>
    <x v="33"/>
    <s v="Natl Personnel Srvcs Agreement"/>
    <s v="GIN"/>
    <n v="30000"/>
    <n v="33803"/>
    <n v="1981"/>
    <n v="11363"/>
    <s v="GIN10"/>
    <n v="123044"/>
    <s v="ACTIVITY1"/>
    <s v="GLE"/>
    <m/>
    <m/>
    <x v="25"/>
    <m/>
    <s v="Rev GLJE 0009172255 for Sep"/>
    <s v="Natl Personnel Srvcs Agreement"/>
    <m/>
    <n v="9197148"/>
    <n v="3355"/>
    <d v="2021-10-20T00:00:00"/>
    <n v="-6.67"/>
    <s v="USD"/>
    <n v="-6.67"/>
    <s v="GPA"/>
    <n v="2021"/>
    <n v="10"/>
  </r>
  <r>
    <x v="4"/>
    <s v="UNDP1-0009197148-20-OCT-2021-3353"/>
    <x v="82"/>
    <d v="2021-11-10T00:00:00"/>
    <s v="UNDP1"/>
    <x v="33"/>
    <s v="Natl Personnel Srvcs Agreement"/>
    <s v="GIN"/>
    <n v="30000"/>
    <n v="33803"/>
    <n v="1981"/>
    <n v="11363"/>
    <s v="GIN10"/>
    <n v="123044"/>
    <s v="ACTIVITY1"/>
    <s v="GLE"/>
    <m/>
    <m/>
    <x v="25"/>
    <m/>
    <s v="Rev GLJE 0009172255 for Sep"/>
    <s v="Natl Personnel Srvcs Agreement"/>
    <m/>
    <n v="9197148"/>
    <n v="3353"/>
    <d v="2021-10-20T00:00:00"/>
    <n v="-0.56999999999999995"/>
    <s v="USD"/>
    <n v="-0.56999999999999995"/>
    <s v="GPA"/>
    <n v="2021"/>
    <n v="10"/>
  </r>
  <r>
    <x v="4"/>
    <s v="UNDP1-0009197148-20-OCT-2021-3357"/>
    <x v="82"/>
    <d v="2021-11-10T00:00:00"/>
    <s v="UNDP1"/>
    <x v="33"/>
    <s v="Natl Personnel Srvcs Agreement"/>
    <s v="GIN"/>
    <n v="30000"/>
    <n v="33803"/>
    <n v="1981"/>
    <n v="11363"/>
    <s v="GIN10"/>
    <n v="123044"/>
    <s v="ACTIVITY1"/>
    <s v="GLE"/>
    <m/>
    <m/>
    <x v="25"/>
    <m/>
    <s v="Rev GLJE 0009172255 for Sep"/>
    <s v="Natl Personnel Srvcs Agreement"/>
    <m/>
    <n v="9197148"/>
    <n v="3357"/>
    <d v="2021-10-20T00:00:00"/>
    <n v="-1.56"/>
    <s v="USD"/>
    <n v="-1.56"/>
    <s v="GPA"/>
    <n v="2021"/>
    <n v="10"/>
  </r>
  <r>
    <x v="4"/>
    <s v="UNDP1-0009197148-20-OCT-2021-3359"/>
    <x v="82"/>
    <d v="2021-11-10T00:00:00"/>
    <s v="UNDP1"/>
    <x v="33"/>
    <s v="Natl Personnel Srvcs Agreement"/>
    <s v="GIN"/>
    <n v="30000"/>
    <n v="33803"/>
    <n v="1981"/>
    <n v="11363"/>
    <s v="GIN10"/>
    <n v="123044"/>
    <s v="ACTIVITY1"/>
    <s v="GLE"/>
    <m/>
    <m/>
    <x v="25"/>
    <m/>
    <s v="Rev GLJE 0009172255 for Sep"/>
    <s v="Natl Personnel Srvcs Agreement"/>
    <m/>
    <n v="9197148"/>
    <n v="3359"/>
    <d v="2021-10-20T00:00:00"/>
    <n v="-0.22"/>
    <s v="USD"/>
    <n v="-0.22"/>
    <s v="GPA"/>
    <n v="2021"/>
    <n v="10"/>
  </r>
  <r>
    <x v="4"/>
    <s v="UNDP1-0009197148-20-OCT-2021-3351"/>
    <x v="82"/>
    <d v="2021-11-10T00:00:00"/>
    <s v="UNDP1"/>
    <x v="33"/>
    <s v="Natl Personnel Srvcs Agreement"/>
    <s v="GIN"/>
    <n v="30000"/>
    <n v="33803"/>
    <n v="1981"/>
    <n v="11363"/>
    <s v="GIN10"/>
    <n v="123044"/>
    <s v="ACTIVITY1"/>
    <s v="GLE"/>
    <m/>
    <m/>
    <x v="25"/>
    <m/>
    <s v="Rev GLJE 0009172255 for Sep"/>
    <s v="Natl Personnel Srvcs Agreement"/>
    <m/>
    <n v="9197148"/>
    <n v="3351"/>
    <d v="2021-10-20T00:00:00"/>
    <n v="-3.97"/>
    <s v="USD"/>
    <n v="-3.97"/>
    <s v="GPA"/>
    <n v="2021"/>
    <n v="10"/>
  </r>
  <r>
    <x v="4"/>
    <s v="UNDP1-0009197148-20-OCT-2021-3349"/>
    <x v="82"/>
    <d v="2021-11-10T00:00:00"/>
    <s v="UNDP1"/>
    <x v="33"/>
    <s v="Natl Personnel Srvcs Agreement"/>
    <s v="GIN"/>
    <n v="30000"/>
    <n v="33803"/>
    <n v="1981"/>
    <n v="11363"/>
    <s v="GIN10"/>
    <n v="123044"/>
    <s v="ACTIVITY1"/>
    <s v="GLE"/>
    <m/>
    <m/>
    <x v="25"/>
    <m/>
    <s v="Rev GLJE 0009172255 for Sep"/>
    <s v="Natl Personnel Srvcs Agreement"/>
    <m/>
    <n v="9197148"/>
    <n v="3349"/>
    <d v="2021-10-20T00:00:00"/>
    <n v="-16.989999999999998"/>
    <s v="USD"/>
    <n v="-16.989999999999998"/>
    <s v="GPA"/>
    <n v="2021"/>
    <n v="10"/>
  </r>
  <r>
    <x v="3"/>
    <s v="UNDP1-AM09121045-27-AUG-2021-20"/>
    <x v="83"/>
    <d v="2021-09-14T00:00:00"/>
    <s v="UNDP1"/>
    <x v="34"/>
    <s v="Vehicles"/>
    <s v="GIN"/>
    <n v="30000"/>
    <n v="33804"/>
    <n v="1981"/>
    <n v="11363"/>
    <s v=" "/>
    <n v="123044"/>
    <s v=" "/>
    <s v=" "/>
    <m/>
    <m/>
    <x v="25"/>
    <m/>
    <s v="Asset Adjustments &amp; Transfers"/>
    <n v="2483"/>
    <m/>
    <s v="AM09121045"/>
    <n v="20"/>
    <s v="27-AUG-2021"/>
    <n v="17586.21"/>
    <s v="USD"/>
    <n v="17586.21"/>
    <s v="AM"/>
    <n v="2021"/>
    <n v="8"/>
  </r>
  <r>
    <x v="3"/>
    <s v="UNDP1-AM09121045-27-AUG-2021-8"/>
    <x v="83"/>
    <d v="2021-09-14T00:00:00"/>
    <s v="UNDP1"/>
    <x v="35"/>
    <s v="Heavy Machinery/Equipment"/>
    <s v="GIN"/>
    <n v="30000"/>
    <n v="33804"/>
    <n v="1981"/>
    <n v="11363"/>
    <s v=" "/>
    <n v="123044"/>
    <s v=" "/>
    <s v=" "/>
    <m/>
    <m/>
    <x v="25"/>
    <m/>
    <s v="Asset Adjustments &amp; Transfers"/>
    <n v="2196"/>
    <m/>
    <s v="AM09121045"/>
    <n v="8"/>
    <s v="27-AUG-2021"/>
    <n v="14780.31"/>
    <s v="USD"/>
    <n v="14780.31"/>
    <s v="AM"/>
    <n v="2021"/>
    <n v="8"/>
  </r>
  <r>
    <x v="3"/>
    <s v="UNDP1-AM09121045-27-AUG-2021-18"/>
    <x v="83"/>
    <d v="2021-09-14T00:00:00"/>
    <s v="UNDP1"/>
    <x v="34"/>
    <s v="Vehicles"/>
    <s v="GIN"/>
    <n v="30000"/>
    <n v="33804"/>
    <n v="1981"/>
    <n v="11363"/>
    <s v=" "/>
    <n v="123044"/>
    <s v=" "/>
    <s v=" "/>
    <m/>
    <m/>
    <x v="25"/>
    <m/>
    <s v="Asset Adjustments &amp; Transfers"/>
    <n v="2478"/>
    <m/>
    <s v="AM09121045"/>
    <n v="18"/>
    <s v="27-AUG-2021"/>
    <n v="9706.5400000000009"/>
    <s v="USD"/>
    <n v="9706.5400000000009"/>
    <s v="AM"/>
    <n v="2021"/>
    <n v="8"/>
  </r>
  <r>
    <x v="3"/>
    <s v="UNDP1-AM09121045-27-AUG-2021-10"/>
    <x v="83"/>
    <d v="2021-09-14T00:00:00"/>
    <s v="UNDP1"/>
    <x v="34"/>
    <s v="Vehicles"/>
    <s v="GIN"/>
    <n v="30000"/>
    <n v="33804"/>
    <n v="1981"/>
    <n v="11363"/>
    <s v=" "/>
    <n v="123044"/>
    <s v=" "/>
    <s v=" "/>
    <m/>
    <m/>
    <x v="25"/>
    <m/>
    <s v="Asset Adjustments &amp; Transfers"/>
    <n v="2211"/>
    <m/>
    <s v="AM09121045"/>
    <n v="10"/>
    <s v="27-AUG-2021"/>
    <n v="16715"/>
    <s v="USD"/>
    <n v="16715"/>
    <s v="AM"/>
    <n v="2021"/>
    <n v="8"/>
  </r>
  <r>
    <x v="3"/>
    <s v="UNDP1-AM09121046-31-AUG-2021-10"/>
    <x v="80"/>
    <d v="2021-09-14T00:00:00"/>
    <s v="UNDP1"/>
    <x v="36"/>
    <s v="Acc Dep -Vehicles"/>
    <s v="GIN"/>
    <n v="30000"/>
    <n v="33804"/>
    <n v="1981"/>
    <n v="11363"/>
    <s v=" "/>
    <n v="123044"/>
    <s v=" "/>
    <s v=" "/>
    <m/>
    <m/>
    <x v="25"/>
    <m/>
    <s v="Asset Adjustments &amp; Transfers"/>
    <n v="2211"/>
    <m/>
    <s v="AM09121046"/>
    <n v="10"/>
    <s v="31-AUG-2021"/>
    <n v="-16018.57"/>
    <s v="USD"/>
    <n v="-16018.57"/>
    <s v="AM"/>
    <n v="2021"/>
    <n v="8"/>
  </r>
  <r>
    <x v="3"/>
    <s v="UNDP1-AM09121046-31-AUG-2021-20"/>
    <x v="80"/>
    <d v="2021-09-14T00:00:00"/>
    <s v="UNDP1"/>
    <x v="36"/>
    <s v="Acc Dep -Vehicles"/>
    <s v="GIN"/>
    <n v="30000"/>
    <n v="33804"/>
    <n v="1981"/>
    <n v="11363"/>
    <s v=" "/>
    <n v="123044"/>
    <s v=" "/>
    <s v=" "/>
    <m/>
    <m/>
    <x v="25"/>
    <m/>
    <s v="Asset Adjustments &amp; Transfers"/>
    <n v="2483"/>
    <m/>
    <s v="AM09121046"/>
    <n v="20"/>
    <s v="31-AUG-2021"/>
    <n v="-2442.56"/>
    <s v="USD"/>
    <n v="-2442.56"/>
    <s v="AM"/>
    <n v="2021"/>
    <n v="8"/>
  </r>
  <r>
    <x v="3"/>
    <s v="UNDP1-AM09121046-31-AUG-2021-17"/>
    <x v="80"/>
    <d v="2021-09-14T00:00:00"/>
    <s v="UNDP1"/>
    <x v="36"/>
    <s v="Acc Dep -Vehicles"/>
    <s v="GIN"/>
    <n v="30000"/>
    <n v="33804"/>
    <n v="1981"/>
    <n v="11363"/>
    <s v=" "/>
    <n v="123044"/>
    <s v=" "/>
    <s v=" "/>
    <m/>
    <m/>
    <x v="25"/>
    <m/>
    <s v="Asset Adjustments &amp; Transfers"/>
    <n v="2478"/>
    <m/>
    <s v="AM09121046"/>
    <n v="17"/>
    <s v="31-AUG-2021"/>
    <n v="-2492.2199999999998"/>
    <s v="USD"/>
    <n v="-2492.2199999999998"/>
    <s v="AM"/>
    <n v="2021"/>
    <n v="8"/>
  </r>
  <r>
    <x v="3"/>
    <s v="UNDP1-AM09121046-31-AUG-2021-8"/>
    <x v="80"/>
    <d v="2021-09-14T00:00:00"/>
    <s v="UNDP1"/>
    <x v="37"/>
    <s v="Acc Dep Heavy Mac &amp; Equip"/>
    <s v="GIN"/>
    <n v="30000"/>
    <n v="33804"/>
    <n v="1981"/>
    <n v="11363"/>
    <s v=" "/>
    <n v="123044"/>
    <s v=" "/>
    <s v=" "/>
    <m/>
    <m/>
    <x v="25"/>
    <m/>
    <s v="Asset Adjustments &amp; Transfers"/>
    <n v="2196"/>
    <m/>
    <s v="AM09121046"/>
    <n v="8"/>
    <s v="31-AUG-2021"/>
    <n v="-4926.8100000000004"/>
    <s v="USD"/>
    <n v="-4926.8100000000004"/>
    <s v="AM"/>
    <n v="2021"/>
    <n v="8"/>
  </r>
  <r>
    <x v="3"/>
    <s v="UNDP1-AM09121047-31-AUG-2021-10"/>
    <x v="80"/>
    <d v="2021-09-14T00:00:00"/>
    <s v="UNDP1"/>
    <x v="38"/>
    <s v="Dep Exp-Hvy Mac &amp; Equip"/>
    <s v="GIN"/>
    <n v="30000"/>
    <n v="33804"/>
    <n v="1981"/>
    <n v="11363"/>
    <s v=" "/>
    <n v="123044"/>
    <s v=" "/>
    <s v=" "/>
    <m/>
    <m/>
    <x v="25"/>
    <m/>
    <s v="Depreciation Expense"/>
    <n v="2196"/>
    <m/>
    <s v="AM09121047"/>
    <n v="10"/>
    <s v="31-AUG-2021"/>
    <n v="61.58"/>
    <s v="USD"/>
    <n v="61.58"/>
    <s v="AM"/>
    <n v="2021"/>
    <n v="8"/>
  </r>
  <r>
    <x v="3"/>
    <s v="UNDP1-AM09121047-31-AUG-2021-9"/>
    <x v="80"/>
    <d v="2021-09-14T00:00:00"/>
    <s v="UNDP1"/>
    <x v="37"/>
    <s v="Acc Dep Heavy Mac &amp; Equip"/>
    <s v="GIN"/>
    <n v="30000"/>
    <n v="33804"/>
    <n v="1981"/>
    <n v="11363"/>
    <s v=" "/>
    <n v="123044"/>
    <s v=" "/>
    <s v=" "/>
    <m/>
    <m/>
    <x v="25"/>
    <m/>
    <s v="Depreciation Expense"/>
    <n v="2196"/>
    <m/>
    <s v="AM09121047"/>
    <n v="9"/>
    <s v="31-AUG-2021"/>
    <n v="-61.58"/>
    <s v="USD"/>
    <n v="-61.58"/>
    <s v="AM"/>
    <n v="2021"/>
    <n v="8"/>
  </r>
  <r>
    <x v="3"/>
    <s v="UNDP1-AM09121047-31-AUG-2021-93"/>
    <x v="80"/>
    <d v="2021-09-14T00:00:00"/>
    <s v="UNDP1"/>
    <x v="36"/>
    <s v="Acc Dep -Vehicles"/>
    <s v="GIN"/>
    <n v="30000"/>
    <n v="33804"/>
    <n v="1981"/>
    <n v="11363"/>
    <s v=" "/>
    <n v="123044"/>
    <s v=" "/>
    <s v=" "/>
    <m/>
    <m/>
    <x v="25"/>
    <m/>
    <s v="Depreciation Expense"/>
    <n v="2483"/>
    <m/>
    <s v="AM09121047"/>
    <n v="93"/>
    <s v="31-AUG-2021"/>
    <n v="-122.12"/>
    <s v="USD"/>
    <n v="-122.12"/>
    <s v="AM"/>
    <n v="2021"/>
    <n v="8"/>
  </r>
  <r>
    <x v="3"/>
    <s v="UNDP1-AM09121047-31-AUG-2021-91"/>
    <x v="80"/>
    <d v="2021-09-14T00:00:00"/>
    <s v="UNDP1"/>
    <x v="36"/>
    <s v="Acc Dep -Vehicles"/>
    <s v="GIN"/>
    <n v="30000"/>
    <n v="33804"/>
    <n v="1981"/>
    <n v="11363"/>
    <s v=" "/>
    <n v="123044"/>
    <s v=" "/>
    <s v=" "/>
    <m/>
    <m/>
    <x v="25"/>
    <m/>
    <s v="Depreciation Expense"/>
    <n v="2478"/>
    <m/>
    <s v="AM09121047"/>
    <n v="91"/>
    <s v="31-AUG-2021"/>
    <n v="-131.16999999999999"/>
    <s v="USD"/>
    <n v="-131.16999999999999"/>
    <s v="AM"/>
    <n v="2021"/>
    <n v="8"/>
  </r>
  <r>
    <x v="3"/>
    <s v="UNDP1-AM09121047-31-AUG-2021-15"/>
    <x v="80"/>
    <d v="2021-09-14T00:00:00"/>
    <s v="UNDP1"/>
    <x v="36"/>
    <s v="Acc Dep -Vehicles"/>
    <s v="GIN"/>
    <n v="30000"/>
    <n v="33804"/>
    <n v="1981"/>
    <n v="11363"/>
    <s v=" "/>
    <n v="123044"/>
    <s v=" "/>
    <s v=" "/>
    <m/>
    <m/>
    <x v="25"/>
    <m/>
    <s v="Depreciation Expense"/>
    <n v="2211"/>
    <m/>
    <s v="AM09121047"/>
    <n v="15"/>
    <s v="31-AUG-2021"/>
    <n v="-116.07"/>
    <s v="USD"/>
    <n v="-116.07"/>
    <s v="AM"/>
    <n v="2021"/>
    <n v="8"/>
  </r>
  <r>
    <x v="3"/>
    <s v="UNDP1-AM09121047-31-AUG-2021-94"/>
    <x v="80"/>
    <d v="2021-09-14T00:00:00"/>
    <s v="UNDP1"/>
    <x v="39"/>
    <s v="Dep Exp Owned -Vehicle"/>
    <s v="GIN"/>
    <n v="30000"/>
    <n v="33804"/>
    <n v="1981"/>
    <n v="11363"/>
    <s v=" "/>
    <n v="123044"/>
    <s v=" "/>
    <s v=" "/>
    <m/>
    <m/>
    <x v="25"/>
    <m/>
    <s v="Depreciation Expense"/>
    <n v="2483"/>
    <m/>
    <s v="AM09121047"/>
    <n v="94"/>
    <s v="31-AUG-2021"/>
    <n v="122.12"/>
    <s v="USD"/>
    <n v="122.12"/>
    <s v="AM"/>
    <n v="2021"/>
    <n v="8"/>
  </r>
  <r>
    <x v="3"/>
    <s v="UNDP1-AM09121047-31-AUG-2021-16"/>
    <x v="80"/>
    <d v="2021-09-14T00:00:00"/>
    <s v="UNDP1"/>
    <x v="39"/>
    <s v="Dep Exp Owned -Vehicle"/>
    <s v="GIN"/>
    <n v="30000"/>
    <n v="33804"/>
    <n v="1981"/>
    <n v="11363"/>
    <s v=" "/>
    <n v="123044"/>
    <s v=" "/>
    <s v=" "/>
    <m/>
    <m/>
    <x v="25"/>
    <m/>
    <s v="Depreciation Expense"/>
    <n v="2211"/>
    <m/>
    <s v="AM09121047"/>
    <n v="16"/>
    <s v="31-AUG-2021"/>
    <n v="116.07"/>
    <s v="USD"/>
    <n v="116.07"/>
    <s v="AM"/>
    <n v="2021"/>
    <n v="8"/>
  </r>
  <r>
    <x v="3"/>
    <s v="UNDP1-AM09121047-31-AUG-2021-92"/>
    <x v="80"/>
    <d v="2021-09-14T00:00:00"/>
    <s v="UNDP1"/>
    <x v="39"/>
    <s v="Dep Exp Owned -Vehicle"/>
    <s v="GIN"/>
    <n v="30000"/>
    <n v="33804"/>
    <n v="1981"/>
    <n v="11363"/>
    <s v=" "/>
    <n v="123044"/>
    <s v=" "/>
    <s v=" "/>
    <m/>
    <m/>
    <x v="25"/>
    <m/>
    <s v="Depreciation Expense"/>
    <n v="2478"/>
    <m/>
    <s v="AM09121047"/>
    <n v="92"/>
    <s v="31-AUG-2021"/>
    <n v="131.16999999999999"/>
    <s v="USD"/>
    <n v="131.16999999999999"/>
    <s v="AM"/>
    <n v="2021"/>
    <n v="8"/>
  </r>
  <r>
    <x v="3"/>
    <s v="UNDP1-AM09167961-30-SEP-2021-9"/>
    <x v="65"/>
    <d v="2021-10-19T00:00:00"/>
    <s v="UNDP1"/>
    <x v="37"/>
    <s v="Acc Dep Heavy Mac &amp; Equip"/>
    <s v="GIN"/>
    <n v="30000"/>
    <n v="33804"/>
    <n v="1981"/>
    <n v="11363"/>
    <s v=" "/>
    <n v="123044"/>
    <s v=" "/>
    <s v=" "/>
    <m/>
    <m/>
    <x v="25"/>
    <m/>
    <s v="Depreciation Expense"/>
    <n v="2196"/>
    <m/>
    <s v="AM09167961"/>
    <n v="9"/>
    <d v="2021-09-30T00:00:00"/>
    <n v="-61.58"/>
    <s v="USD"/>
    <n v="-61.58"/>
    <s v="AM"/>
    <n v="2021"/>
    <n v="9"/>
  </r>
  <r>
    <x v="3"/>
    <s v="UNDP1-AM09167961-30-SEP-2021-91"/>
    <x v="65"/>
    <d v="2021-10-19T00:00:00"/>
    <s v="UNDP1"/>
    <x v="36"/>
    <s v="Acc Dep -Vehicles"/>
    <s v="GIN"/>
    <n v="30000"/>
    <n v="33804"/>
    <n v="1981"/>
    <n v="11363"/>
    <s v=" "/>
    <n v="123044"/>
    <s v=" "/>
    <s v=" "/>
    <m/>
    <m/>
    <x v="25"/>
    <m/>
    <s v="Depreciation Expense"/>
    <n v="2478"/>
    <m/>
    <s v="AM09167961"/>
    <n v="91"/>
    <d v="2021-09-30T00:00:00"/>
    <n v="-131.16999999999999"/>
    <s v="USD"/>
    <n v="-131.16999999999999"/>
    <s v="AM"/>
    <n v="2021"/>
    <n v="9"/>
  </r>
  <r>
    <x v="3"/>
    <s v="UNDP1-AM09167961-30-SEP-2021-15"/>
    <x v="65"/>
    <d v="2021-10-19T00:00:00"/>
    <s v="UNDP1"/>
    <x v="36"/>
    <s v="Acc Dep -Vehicles"/>
    <s v="GIN"/>
    <n v="30000"/>
    <n v="33804"/>
    <n v="1981"/>
    <n v="11363"/>
    <s v=" "/>
    <n v="123044"/>
    <s v=" "/>
    <s v=" "/>
    <m/>
    <m/>
    <x v="25"/>
    <m/>
    <s v="Depreciation Expense"/>
    <n v="2211"/>
    <m/>
    <s v="AM09167961"/>
    <n v="15"/>
    <d v="2021-09-30T00:00:00"/>
    <n v="-116.07"/>
    <s v="USD"/>
    <n v="-116.07"/>
    <s v="AM"/>
    <n v="2021"/>
    <n v="9"/>
  </r>
  <r>
    <x v="3"/>
    <s v="UNDP1-AM09167961-30-SEP-2021-93"/>
    <x v="65"/>
    <d v="2021-10-19T00:00:00"/>
    <s v="UNDP1"/>
    <x v="36"/>
    <s v="Acc Dep -Vehicles"/>
    <s v="GIN"/>
    <n v="30000"/>
    <n v="33804"/>
    <n v="1981"/>
    <n v="11363"/>
    <s v=" "/>
    <n v="123044"/>
    <s v=" "/>
    <s v=" "/>
    <m/>
    <m/>
    <x v="25"/>
    <m/>
    <s v="Depreciation Expense"/>
    <n v="2483"/>
    <m/>
    <s v="AM09167961"/>
    <n v="93"/>
    <d v="2021-09-30T00:00:00"/>
    <n v="-122.12"/>
    <s v="USD"/>
    <n v="-122.12"/>
    <s v="AM"/>
    <n v="2021"/>
    <n v="9"/>
  </r>
  <r>
    <x v="3"/>
    <s v="UNDP1-AM09167961-30-SEP-2021-10"/>
    <x v="65"/>
    <d v="2021-10-19T00:00:00"/>
    <s v="UNDP1"/>
    <x v="38"/>
    <s v="Dep Exp-Hvy Mac &amp; Equip"/>
    <s v="GIN"/>
    <n v="30000"/>
    <n v="33804"/>
    <n v="1981"/>
    <n v="11363"/>
    <s v=" "/>
    <n v="123044"/>
    <s v=" "/>
    <s v=" "/>
    <m/>
    <m/>
    <x v="25"/>
    <m/>
    <s v="Depreciation Expense"/>
    <n v="2196"/>
    <m/>
    <s v="AM09167961"/>
    <n v="10"/>
    <d v="2021-09-30T00:00:00"/>
    <n v="61.58"/>
    <s v="USD"/>
    <n v="61.58"/>
    <s v="AM"/>
    <n v="2021"/>
    <n v="9"/>
  </r>
  <r>
    <x v="3"/>
    <s v="UNDP1-AM09167961-30-SEP-2021-94"/>
    <x v="65"/>
    <d v="2021-10-19T00:00:00"/>
    <s v="UNDP1"/>
    <x v="39"/>
    <s v="Dep Exp Owned -Vehicle"/>
    <s v="GIN"/>
    <n v="30000"/>
    <n v="33804"/>
    <n v="1981"/>
    <n v="11363"/>
    <s v=" "/>
    <n v="123044"/>
    <s v=" "/>
    <s v=" "/>
    <m/>
    <m/>
    <x v="25"/>
    <m/>
    <s v="Depreciation Expense"/>
    <n v="2483"/>
    <m/>
    <s v="AM09167961"/>
    <n v="94"/>
    <d v="2021-09-30T00:00:00"/>
    <n v="122.12"/>
    <s v="USD"/>
    <n v="122.12"/>
    <s v="AM"/>
    <n v="2021"/>
    <n v="9"/>
  </r>
  <r>
    <x v="3"/>
    <s v="UNDP1-AM09167961-30-SEP-2021-92"/>
    <x v="65"/>
    <d v="2021-10-19T00:00:00"/>
    <s v="UNDP1"/>
    <x v="39"/>
    <s v="Dep Exp Owned -Vehicle"/>
    <s v="GIN"/>
    <n v="30000"/>
    <n v="33804"/>
    <n v="1981"/>
    <n v="11363"/>
    <s v=" "/>
    <n v="123044"/>
    <s v=" "/>
    <s v=" "/>
    <m/>
    <m/>
    <x v="25"/>
    <m/>
    <s v="Depreciation Expense"/>
    <n v="2478"/>
    <m/>
    <s v="AM09167961"/>
    <n v="92"/>
    <d v="2021-09-30T00:00:00"/>
    <n v="131.16999999999999"/>
    <s v="USD"/>
    <n v="131.16999999999999"/>
    <s v="AM"/>
    <n v="2021"/>
    <n v="9"/>
  </r>
  <r>
    <x v="3"/>
    <s v="UNDP1-AM09167961-30-SEP-2021-16"/>
    <x v="65"/>
    <d v="2021-10-19T00:00:00"/>
    <s v="UNDP1"/>
    <x v="39"/>
    <s v="Dep Exp Owned -Vehicle"/>
    <s v="GIN"/>
    <n v="30000"/>
    <n v="33804"/>
    <n v="1981"/>
    <n v="11363"/>
    <s v=" "/>
    <n v="123044"/>
    <s v=" "/>
    <s v=" "/>
    <m/>
    <m/>
    <x v="25"/>
    <m/>
    <s v="Depreciation Expense"/>
    <n v="2211"/>
    <m/>
    <s v="AM09167961"/>
    <n v="16"/>
    <d v="2021-09-30T00:00:00"/>
    <n v="116.07"/>
    <s v="USD"/>
    <n v="116.07"/>
    <s v="AM"/>
    <n v="2021"/>
    <n v="9"/>
  </r>
  <r>
    <x v="3"/>
    <s v="UNDP1-AM09201162-31-OCT-2021-94"/>
    <x v="68"/>
    <d v="2021-11-11T00:00:00"/>
    <s v="UNDP1"/>
    <x v="39"/>
    <s v="Dep Exp Owned -Vehicle"/>
    <s v="GIN"/>
    <n v="30000"/>
    <n v="33804"/>
    <n v="1981"/>
    <n v="11363"/>
    <s v=" "/>
    <n v="123044"/>
    <s v=" "/>
    <s v=" "/>
    <m/>
    <m/>
    <x v="25"/>
    <m/>
    <s v="Depreciation Expense"/>
    <n v="2483"/>
    <m/>
    <s v="AM09201162"/>
    <n v="94"/>
    <d v="2021-10-31T00:00:00"/>
    <n v="122.12"/>
    <s v="USD"/>
    <n v="122.12"/>
    <s v="AM"/>
    <n v="2021"/>
    <n v="10"/>
  </r>
  <r>
    <x v="3"/>
    <s v="UNDP1-AM09201162-31-OCT-2021-9"/>
    <x v="68"/>
    <d v="2021-11-11T00:00:00"/>
    <s v="UNDP1"/>
    <x v="37"/>
    <s v="Acc Dep Heavy Mac &amp; Equip"/>
    <s v="GIN"/>
    <n v="30000"/>
    <n v="33804"/>
    <n v="1981"/>
    <n v="11363"/>
    <s v=" "/>
    <n v="123044"/>
    <s v=" "/>
    <s v=" "/>
    <m/>
    <m/>
    <x v="25"/>
    <m/>
    <s v="Depreciation Expense"/>
    <n v="2196"/>
    <m/>
    <s v="AM09201162"/>
    <n v="9"/>
    <d v="2021-10-31T00:00:00"/>
    <n v="-61.58"/>
    <s v="USD"/>
    <n v="-61.58"/>
    <s v="AM"/>
    <n v="2021"/>
    <n v="10"/>
  </r>
  <r>
    <x v="3"/>
    <s v="UNDP1-AM09201162-31-OCT-2021-16"/>
    <x v="68"/>
    <d v="2021-11-11T00:00:00"/>
    <s v="UNDP1"/>
    <x v="39"/>
    <s v="Dep Exp Owned -Vehicle"/>
    <s v="GIN"/>
    <n v="30000"/>
    <n v="33804"/>
    <n v="1981"/>
    <n v="11363"/>
    <s v=" "/>
    <n v="123044"/>
    <s v=" "/>
    <s v=" "/>
    <m/>
    <m/>
    <x v="25"/>
    <m/>
    <s v="Depreciation Expense"/>
    <n v="2211"/>
    <m/>
    <s v="AM09201162"/>
    <n v="16"/>
    <d v="2021-10-31T00:00:00"/>
    <n v="116.07"/>
    <s v="USD"/>
    <n v="116.07"/>
    <s v="AM"/>
    <n v="2021"/>
    <n v="10"/>
  </r>
  <r>
    <x v="3"/>
    <s v="UNDP1-AM09201162-31-OCT-2021-92"/>
    <x v="68"/>
    <d v="2021-11-11T00:00:00"/>
    <s v="UNDP1"/>
    <x v="39"/>
    <s v="Dep Exp Owned -Vehicle"/>
    <s v="GIN"/>
    <n v="30000"/>
    <n v="33804"/>
    <n v="1981"/>
    <n v="11363"/>
    <s v=" "/>
    <n v="123044"/>
    <s v=" "/>
    <s v=" "/>
    <m/>
    <m/>
    <x v="25"/>
    <m/>
    <s v="Depreciation Expense"/>
    <n v="2478"/>
    <m/>
    <s v="AM09201162"/>
    <n v="92"/>
    <d v="2021-10-31T00:00:00"/>
    <n v="131.16999999999999"/>
    <s v="USD"/>
    <n v="131.16999999999999"/>
    <s v="AM"/>
    <n v="2021"/>
    <n v="10"/>
  </r>
  <r>
    <x v="3"/>
    <s v="UNDP1-AM09201162-31-OCT-2021-10"/>
    <x v="68"/>
    <d v="2021-11-11T00:00:00"/>
    <s v="UNDP1"/>
    <x v="38"/>
    <s v="Dep Exp-Hvy Mac &amp; Equip"/>
    <s v="GIN"/>
    <n v="30000"/>
    <n v="33804"/>
    <n v="1981"/>
    <n v="11363"/>
    <s v=" "/>
    <n v="123044"/>
    <s v=" "/>
    <s v=" "/>
    <m/>
    <m/>
    <x v="25"/>
    <m/>
    <s v="Depreciation Expense"/>
    <n v="2196"/>
    <m/>
    <s v="AM09201162"/>
    <n v="10"/>
    <d v="2021-10-31T00:00:00"/>
    <n v="61.58"/>
    <s v="USD"/>
    <n v="61.58"/>
    <s v="AM"/>
    <n v="2021"/>
    <n v="10"/>
  </r>
  <r>
    <x v="3"/>
    <s v="UNDP1-AM09201162-31-OCT-2021-15"/>
    <x v="68"/>
    <d v="2021-11-11T00:00:00"/>
    <s v="UNDP1"/>
    <x v="36"/>
    <s v="Acc Dep -Vehicles"/>
    <s v="GIN"/>
    <n v="30000"/>
    <n v="33804"/>
    <n v="1981"/>
    <n v="11363"/>
    <s v=" "/>
    <n v="123044"/>
    <s v=" "/>
    <s v=" "/>
    <m/>
    <m/>
    <x v="25"/>
    <m/>
    <s v="Depreciation Expense"/>
    <n v="2211"/>
    <m/>
    <s v="AM09201162"/>
    <n v="15"/>
    <d v="2021-10-31T00:00:00"/>
    <n v="-116.07"/>
    <s v="USD"/>
    <n v="-116.07"/>
    <s v="AM"/>
    <n v="2021"/>
    <n v="10"/>
  </r>
  <r>
    <x v="3"/>
    <s v="UNDP1-AM09201162-31-OCT-2021-91"/>
    <x v="68"/>
    <d v="2021-11-11T00:00:00"/>
    <s v="UNDP1"/>
    <x v="36"/>
    <s v="Acc Dep -Vehicles"/>
    <s v="GIN"/>
    <n v="30000"/>
    <n v="33804"/>
    <n v="1981"/>
    <n v="11363"/>
    <s v=" "/>
    <n v="123044"/>
    <s v=" "/>
    <s v=" "/>
    <m/>
    <m/>
    <x v="25"/>
    <m/>
    <s v="Depreciation Expense"/>
    <n v="2478"/>
    <m/>
    <s v="AM09201162"/>
    <n v="91"/>
    <d v="2021-10-31T00:00:00"/>
    <n v="-131.16999999999999"/>
    <s v="USD"/>
    <n v="-131.16999999999999"/>
    <s v="AM"/>
    <n v="2021"/>
    <n v="10"/>
  </r>
  <r>
    <x v="3"/>
    <s v="UNDP1-AM09201162-31-OCT-2021-93"/>
    <x v="68"/>
    <d v="2021-11-11T00:00:00"/>
    <s v="UNDP1"/>
    <x v="36"/>
    <s v="Acc Dep -Vehicles"/>
    <s v="GIN"/>
    <n v="30000"/>
    <n v="33804"/>
    <n v="1981"/>
    <n v="11363"/>
    <s v=" "/>
    <n v="123044"/>
    <s v=" "/>
    <s v=" "/>
    <m/>
    <m/>
    <x v="25"/>
    <m/>
    <s v="Depreciation Expense"/>
    <n v="2483"/>
    <m/>
    <s v="AM09201162"/>
    <n v="93"/>
    <d v="2021-10-31T00:00:00"/>
    <n v="-122.12"/>
    <s v="USD"/>
    <n v="-122.12"/>
    <s v="AM"/>
    <n v="2021"/>
    <n v="10"/>
  </r>
  <r>
    <x v="3"/>
    <s v="UNDP1-CAR8609391-06-JUL-2020-2"/>
    <x v="84"/>
    <s v="12-AUG-2020"/>
    <s v="UNDP1"/>
    <x v="40"/>
    <s v="Unbilled AR Contracts"/>
    <s v="GIN"/>
    <n v="30000"/>
    <n v="33801"/>
    <n v="1981"/>
    <n v="11363"/>
    <s v=" "/>
    <n v="123044"/>
    <s v=" "/>
    <s v=" "/>
    <m/>
    <m/>
    <x v="25"/>
    <m/>
    <s v="Contract Admin Revenue"/>
    <m/>
    <m/>
    <s v="CAR8609391"/>
    <n v="2"/>
    <d v="2020-07-06T00:00:00"/>
    <n v="431970.77"/>
    <s v="USD"/>
    <n v="431970.77"/>
    <s v="CA"/>
    <n v="2020"/>
    <n v="7"/>
  </r>
  <r>
    <x v="3"/>
    <s v="UNDP1-CAR8609391-06-JUL-2020-3"/>
    <x v="84"/>
    <s v="12-AUG-2020"/>
    <s v="UNDP1"/>
    <x v="41"/>
    <s v="Contributions"/>
    <s v="GIN"/>
    <n v="30000"/>
    <n v="33801"/>
    <n v="1981"/>
    <n v="11363"/>
    <s v=" "/>
    <n v="123044"/>
    <s v=" "/>
    <s v=" "/>
    <m/>
    <m/>
    <x v="25"/>
    <m/>
    <s v="Contract Admin Revenue"/>
    <m/>
    <m/>
    <s v="CAR8609391"/>
    <n v="3"/>
    <d v="2020-07-06T00:00:00"/>
    <n v="-185130.33"/>
    <s v="USD"/>
    <n v="-185130.33"/>
    <s v="CA"/>
    <n v="2020"/>
    <n v="7"/>
  </r>
  <r>
    <x v="3"/>
    <s v="UNDP1-CAR8609391-06-JUL-2020-1"/>
    <x v="84"/>
    <s v="12-AUG-2020"/>
    <s v="UNDP1"/>
    <x v="41"/>
    <s v="Contributions"/>
    <s v="GIN"/>
    <n v="30000"/>
    <n v="33801"/>
    <n v="1981"/>
    <n v="11363"/>
    <s v=" "/>
    <n v="123044"/>
    <s v=" "/>
    <s v=" "/>
    <m/>
    <m/>
    <x v="25"/>
    <m/>
    <s v="Contract Admin Revenue"/>
    <m/>
    <m/>
    <s v="CAR8609391"/>
    <n v="1"/>
    <d v="2020-07-06T00:00:00"/>
    <n v="-431970.77"/>
    <s v="USD"/>
    <n v="-431970.77"/>
    <s v="CA"/>
    <n v="2020"/>
    <n v="7"/>
  </r>
  <r>
    <x v="3"/>
    <s v="UNDP1-CAR8609391-06-JUL-2020-4"/>
    <x v="84"/>
    <s v="12-AUG-2020"/>
    <s v="UNDP1"/>
    <x v="40"/>
    <s v="Unbilled AR Contracts"/>
    <s v="GIN"/>
    <n v="30000"/>
    <n v="33801"/>
    <n v="1981"/>
    <n v="11363"/>
    <s v=" "/>
    <n v="123044"/>
    <s v=" "/>
    <s v=" "/>
    <m/>
    <m/>
    <x v="25"/>
    <m/>
    <s v="Contract Admin Revenue"/>
    <m/>
    <m/>
    <s v="CAR8609391"/>
    <n v="4"/>
    <d v="2020-07-06T00:00:00"/>
    <n v="185130.33"/>
    <s v="USD"/>
    <n v="185130.33"/>
    <s v="CA"/>
    <n v="2020"/>
    <n v="7"/>
  </r>
  <r>
    <x v="4"/>
    <s v="UNDP1-GIN21M01IV-31-JAN-2021-100"/>
    <x v="76"/>
    <d v="2021-03-19T00:00:00"/>
    <s v="UNDP1"/>
    <x v="42"/>
    <s v="UNV-Home Leave Travel &amp; Allowa"/>
    <s v="GIN"/>
    <n v="30000"/>
    <n v="33803"/>
    <n v="1981"/>
    <n v="11363"/>
    <s v="GIN10"/>
    <n v="123044"/>
    <s v="ACTIVITY1"/>
    <s v="PAY"/>
    <m/>
    <m/>
    <x v="25"/>
    <m/>
    <s v="Payroll"/>
    <s v="Payroll"/>
    <m/>
    <s v="GIN21M01IV"/>
    <n v="100"/>
    <d v="2021-01-31T00:00:00"/>
    <n v="25"/>
    <s v="USD"/>
    <n v="25"/>
    <s v="GP"/>
    <n v="2021"/>
    <n v="1"/>
  </r>
  <r>
    <x v="4"/>
    <s v="UNDP1-GIN21M01IV-31-JAN-2021-115"/>
    <x v="76"/>
    <d v="2021-03-19T00:00:00"/>
    <s v="UNDP1"/>
    <x v="43"/>
    <s v="UNV RSA / Exit Allowance"/>
    <s v="GIN"/>
    <n v="30000"/>
    <n v="33803"/>
    <n v="1981"/>
    <n v="11363"/>
    <s v="GIN10"/>
    <n v="123044"/>
    <s v="ACTIVITY1"/>
    <s v="PAY"/>
    <m/>
    <m/>
    <x v="25"/>
    <m/>
    <s v="Payroll"/>
    <s v="Payroll"/>
    <m/>
    <s v="GIN21M01IV"/>
    <n v="115"/>
    <d v="2021-01-31T00:00:00"/>
    <n v="200"/>
    <s v="USD"/>
    <n v="200"/>
    <s v="GP"/>
    <n v="2021"/>
    <n v="1"/>
  </r>
  <r>
    <x v="4"/>
    <s v="UNDP1-GIN21M01IV-31-JAN-2021-85"/>
    <x v="76"/>
    <d v="2021-03-19T00:00:00"/>
    <s v="UNDP1"/>
    <x v="44"/>
    <s v="UNVs-Contribution to security"/>
    <s v="GIN"/>
    <n v="30000"/>
    <n v="33803"/>
    <n v="1981"/>
    <n v="11363"/>
    <s v="GIN10"/>
    <n v="123044"/>
    <s v="ACTIVITY1"/>
    <s v="PAY"/>
    <m/>
    <m/>
    <x v="25"/>
    <m/>
    <s v="Payroll"/>
    <s v="Payroll"/>
    <m/>
    <s v="GIN21M01IV"/>
    <n v="85"/>
    <d v="2021-01-31T00:00:00"/>
    <n v="95.13"/>
    <s v="USD"/>
    <n v="95.13"/>
    <s v="GP"/>
    <n v="2021"/>
    <n v="1"/>
  </r>
  <r>
    <x v="4"/>
    <s v="UNDP1-GIN21M01IV-31-JAN-2021-79"/>
    <x v="76"/>
    <d v="2021-03-19T00:00:00"/>
    <s v="UNDP1"/>
    <x v="45"/>
    <s v="UNV-Global Charges"/>
    <s v="GIN"/>
    <n v="30000"/>
    <n v="33803"/>
    <n v="1981"/>
    <n v="11363"/>
    <s v="GIN10"/>
    <n v="123044"/>
    <s v="ACTIVITY1"/>
    <s v="PAY"/>
    <m/>
    <m/>
    <x v="25"/>
    <m/>
    <s v="Payroll"/>
    <s v="Payroll"/>
    <m/>
    <s v="GIN21M01IV"/>
    <n v="79"/>
    <d v="2021-01-31T00:00:00"/>
    <n v="117.38"/>
    <s v="USD"/>
    <n v="117.38"/>
    <s v="GP"/>
    <n v="2021"/>
    <n v="1"/>
  </r>
  <r>
    <x v="4"/>
    <s v="UNDP1-GIN21M01IV-31-JAN-2021-64"/>
    <x v="76"/>
    <d v="2021-03-19T00:00:00"/>
    <s v="UNDP1"/>
    <x v="46"/>
    <s v="UNV-Medical Insurance"/>
    <s v="GIN"/>
    <n v="30000"/>
    <n v="33803"/>
    <n v="1981"/>
    <n v="11363"/>
    <s v="GIN10"/>
    <n v="123044"/>
    <s v="ACTIVITY1"/>
    <s v="PAY"/>
    <m/>
    <m/>
    <x v="25"/>
    <m/>
    <s v="Payroll"/>
    <s v="Payroll"/>
    <m/>
    <s v="GIN21M01IV"/>
    <n v="64"/>
    <d v="2021-01-31T00:00:00"/>
    <n v="154.78"/>
    <s v="USD"/>
    <n v="154.78"/>
    <s v="GP"/>
    <n v="2021"/>
    <n v="1"/>
  </r>
  <r>
    <x v="4"/>
    <s v="UNDP1-GIN21M01IV-31-JAN-2021-49"/>
    <x v="76"/>
    <d v="2021-03-19T00:00:00"/>
    <s v="UNDP1"/>
    <x v="47"/>
    <s v="UNV_Volunteer_Learning"/>
    <s v="GIN"/>
    <n v="30000"/>
    <n v="33803"/>
    <n v="1981"/>
    <n v="11363"/>
    <s v="GIN10"/>
    <n v="123044"/>
    <s v="ACTIVITY1"/>
    <s v="PAY"/>
    <m/>
    <m/>
    <x v="25"/>
    <m/>
    <s v="Payroll"/>
    <s v="Payroll"/>
    <m/>
    <s v="GIN21M01IV"/>
    <n v="49"/>
    <d v="2021-01-31T00:00:00"/>
    <n v="35"/>
    <s v="USD"/>
    <n v="35"/>
    <s v="GP"/>
    <n v="2021"/>
    <n v="1"/>
  </r>
  <r>
    <x v="4"/>
    <s v="UNDP1-GIN21M01IV-31-JAN-2021-30"/>
    <x v="76"/>
    <d v="2021-03-19T00:00:00"/>
    <s v="UNDP1"/>
    <x v="48"/>
    <s v="UN Volunteers-Stipend &amp; Allow"/>
    <s v="GIN"/>
    <n v="30000"/>
    <n v="33803"/>
    <n v="1981"/>
    <n v="11363"/>
    <s v="GIN10"/>
    <n v="123044"/>
    <s v="ACTIVITY1"/>
    <s v="PAY"/>
    <m/>
    <m/>
    <x v="25"/>
    <m/>
    <s v="Payroll"/>
    <s v="Payroll"/>
    <m/>
    <s v="GIN21M01IV"/>
    <n v="30"/>
    <d v="2021-01-31T00:00:00"/>
    <n v="2828.35"/>
    <s v="USD"/>
    <n v="2828.35"/>
    <s v="GP"/>
    <n v="2021"/>
    <n v="1"/>
  </r>
  <r>
    <x v="4"/>
    <s v="UNDP1-GIN21M01IV-31-JAN-2021-132"/>
    <x v="76"/>
    <d v="2021-03-19T00:00:00"/>
    <s v="UNDP1"/>
    <x v="49"/>
    <s v="UNV_COST_RECOVERY_RECURRING"/>
    <s v="GIN"/>
    <n v="30000"/>
    <n v="33803"/>
    <n v="1981"/>
    <n v="11363"/>
    <s v="GIN10"/>
    <n v="123044"/>
    <s v="ACTIVITY1"/>
    <s v="PAY"/>
    <m/>
    <m/>
    <x v="25"/>
    <m/>
    <s v="Payroll"/>
    <s v="Payroll"/>
    <m/>
    <s v="GIN21M01IV"/>
    <n v="132"/>
    <d v="2021-01-31T00:00:00"/>
    <n v="438.28"/>
    <s v="USD"/>
    <n v="438.28"/>
    <s v="GP"/>
    <n v="2021"/>
    <n v="1"/>
  </r>
  <r>
    <x v="4"/>
    <s v="UNDP1-GIN21M01NV-31-JAN-2021-48"/>
    <x v="76"/>
    <d v="2021-03-19T00:00:00"/>
    <s v="UNDP1"/>
    <x v="48"/>
    <s v="UN Volunteers-Stipend &amp; Allow"/>
    <s v="GIN"/>
    <n v="30000"/>
    <n v="33803"/>
    <n v="1981"/>
    <n v="11363"/>
    <s v="GIN10"/>
    <n v="123044"/>
    <s v="ACTIVITY1"/>
    <s v="PAY"/>
    <m/>
    <m/>
    <x v="25"/>
    <m/>
    <s v="Payroll"/>
    <s v="Payroll"/>
    <m/>
    <s v="GIN21M01NV"/>
    <n v="48"/>
    <d v="2021-01-31T00:00:00"/>
    <n v="5765362"/>
    <s v="GNF"/>
    <n v="578.57000000000005"/>
    <s v="GP"/>
    <n v="2021"/>
    <n v="1"/>
  </r>
  <r>
    <x v="4"/>
    <s v="UNDP1-GIN21M01NV-31-JAN-2021-180"/>
    <x v="76"/>
    <d v="2021-03-19T00:00:00"/>
    <s v="UNDP1"/>
    <x v="43"/>
    <s v="UNV RSA / Exit Allowance"/>
    <s v="GIN"/>
    <n v="30000"/>
    <n v="33803"/>
    <n v="1981"/>
    <n v="11363"/>
    <s v="GIN10"/>
    <n v="123044"/>
    <s v="ACTIVITY1"/>
    <s v="PAY"/>
    <m/>
    <m/>
    <x v="25"/>
    <m/>
    <s v="Payroll"/>
    <s v="Payroll"/>
    <m/>
    <s v="GIN21M01NV"/>
    <n v="180"/>
    <d v="2021-01-31T00:00:00"/>
    <n v="480448"/>
    <s v="GNF"/>
    <n v="48.21"/>
    <s v="GP"/>
    <n v="2021"/>
    <n v="1"/>
  </r>
  <r>
    <x v="4"/>
    <s v="UNDP1-GIN21M01NV-31-JAN-2021-81"/>
    <x v="76"/>
    <d v="2021-03-19T00:00:00"/>
    <s v="UNDP1"/>
    <x v="47"/>
    <s v="UNV_Volunteer_Learning"/>
    <s v="GIN"/>
    <n v="30000"/>
    <n v="33803"/>
    <n v="1981"/>
    <n v="11363"/>
    <s v="GIN10"/>
    <n v="123044"/>
    <s v="ACTIVITY1"/>
    <s v="PAY"/>
    <m/>
    <m/>
    <x v="25"/>
    <m/>
    <s v="Payroll"/>
    <s v="Payroll"/>
    <m/>
    <s v="GIN21M01NV"/>
    <n v="81"/>
    <d v="2021-01-31T00:00:00"/>
    <n v="348771"/>
    <s v="GNF"/>
    <n v="35"/>
    <s v="GP"/>
    <n v="2021"/>
    <n v="1"/>
  </r>
  <r>
    <x v="4"/>
    <s v="UNDP1-GIN21M01NV-31-JAN-2021-214"/>
    <x v="76"/>
    <d v="2021-03-19T00:00:00"/>
    <s v="UNDP1"/>
    <x v="49"/>
    <s v="UNV_COST_RECOVERY_RECURRING"/>
    <s v="GIN"/>
    <n v="30000"/>
    <n v="33803"/>
    <n v="1981"/>
    <n v="11363"/>
    <s v="GIN10"/>
    <n v="123044"/>
    <s v="ACTIVITY1"/>
    <s v="PAY"/>
    <m/>
    <m/>
    <x v="25"/>
    <m/>
    <s v="Payroll"/>
    <s v="Payroll"/>
    <m/>
    <s v="GIN21M01NV"/>
    <n v="214"/>
    <d v="2021-01-31T00:00:00"/>
    <n v="995159"/>
    <s v="GNF"/>
    <n v="99.87"/>
    <s v="GP"/>
    <n v="2021"/>
    <n v="1"/>
  </r>
  <r>
    <x v="4"/>
    <s v="UNDP1-GIN21M01NV-31-JAN-2021-115"/>
    <x v="76"/>
    <d v="2021-03-19T00:00:00"/>
    <s v="UNDP1"/>
    <x v="46"/>
    <s v="UNV-Medical Insurance"/>
    <s v="GIN"/>
    <n v="30000"/>
    <n v="33803"/>
    <n v="1981"/>
    <n v="11363"/>
    <s v="GIN10"/>
    <n v="123044"/>
    <s v="ACTIVITY1"/>
    <s v="PAY"/>
    <m/>
    <m/>
    <x v="25"/>
    <m/>
    <s v="Payroll"/>
    <s v="Payroll"/>
    <m/>
    <s v="GIN21M01NV"/>
    <n v="115"/>
    <d v="2021-01-31T00:00:00"/>
    <n v="718269"/>
    <s v="GNF"/>
    <n v="72.08"/>
    <s v="GP"/>
    <n v="2021"/>
    <n v="1"/>
  </r>
  <r>
    <x v="4"/>
    <s v="UNDP1-GIN21M01NV-31-JAN-2021-160"/>
    <x v="76"/>
    <d v="2021-03-19T00:00:00"/>
    <s v="UNDP1"/>
    <x v="44"/>
    <s v="UNVs-Contribution to security"/>
    <s v="GIN"/>
    <n v="30000"/>
    <n v="33803"/>
    <n v="1981"/>
    <n v="11363"/>
    <s v="GIN10"/>
    <n v="123044"/>
    <s v="ACTIVITY1"/>
    <s v="PAY"/>
    <m/>
    <m/>
    <x v="25"/>
    <m/>
    <s v="Payroll"/>
    <s v="Payroll"/>
    <m/>
    <s v="GIN21M01NV"/>
    <n v="160"/>
    <d v="2021-01-31T00:00:00"/>
    <n v="230614"/>
    <s v="GNF"/>
    <n v="23.14"/>
    <s v="GP"/>
    <n v="2021"/>
    <n v="1"/>
  </r>
  <r>
    <x v="4"/>
    <s v="UNDP1-GIN21M01NV-31-JAN-2021-149"/>
    <x v="76"/>
    <d v="2021-03-19T00:00:00"/>
    <s v="UNDP1"/>
    <x v="45"/>
    <s v="UNV-Global Charges"/>
    <s v="GIN"/>
    <n v="30000"/>
    <n v="33803"/>
    <n v="1981"/>
    <n v="11363"/>
    <s v="GIN10"/>
    <n v="123044"/>
    <s v="ACTIVITY1"/>
    <s v="PAY"/>
    <m/>
    <m/>
    <x v="25"/>
    <m/>
    <s v="Payroll"/>
    <s v="Payroll"/>
    <m/>
    <s v="GIN21M01NV"/>
    <n v="149"/>
    <d v="2021-01-31T00:00:00"/>
    <n v="302983"/>
    <s v="GNF"/>
    <n v="30.41"/>
    <s v="GP"/>
    <n v="2021"/>
    <n v="1"/>
  </r>
  <r>
    <x v="4"/>
    <s v="UNDP1-GIN21M01PM-31-JAN-2021-130"/>
    <x v="76"/>
    <d v="2021-03-19T00:00:00"/>
    <s v="UNDP1"/>
    <x v="50"/>
    <s v="Annual Leave Expense - NO"/>
    <s v="GIN"/>
    <n v="30000"/>
    <n v="33803"/>
    <n v="1981"/>
    <n v="11363"/>
    <s v="GIN10"/>
    <n v="123044"/>
    <s v="ACTIVITY1"/>
    <s v="PAY"/>
    <m/>
    <m/>
    <x v="25"/>
    <m/>
    <s v="Payroll"/>
    <s v="Payroll"/>
    <m/>
    <s v="GIN21M01PM"/>
    <n v="130"/>
    <d v="2021-01-31T00:00:00"/>
    <n v="4453151.34"/>
    <s v="GNF"/>
    <n v="446.89"/>
    <s v="GP"/>
    <n v="2021"/>
    <n v="1"/>
  </r>
  <r>
    <x v="4"/>
    <s v="UNDP1-GIN21M01PM-31-JAN-2021-66"/>
    <x v="76"/>
    <d v="2021-03-19T00:00:00"/>
    <s v="UNDP1"/>
    <x v="51"/>
    <s v="Salaries - NP Staff"/>
    <s v="GIN"/>
    <n v="30000"/>
    <n v="33803"/>
    <n v="1981"/>
    <n v="11363"/>
    <s v="GIN10"/>
    <n v="123044"/>
    <s v="ACTIVITY1"/>
    <s v="PAY"/>
    <m/>
    <m/>
    <x v="25"/>
    <m/>
    <s v="Payroll"/>
    <s v="Payroll"/>
    <m/>
    <s v="GIN21M01PM"/>
    <n v="66"/>
    <d v="2021-01-31T00:00:00"/>
    <n v="38742417"/>
    <s v="GNF"/>
    <n v="3887.9"/>
    <s v="GP"/>
    <n v="2021"/>
    <n v="1"/>
  </r>
  <r>
    <x v="4"/>
    <s v="UNDP1-GIN21M01PM-31-JAN-2021-106"/>
    <x v="76"/>
    <d v="2021-03-19T00:00:00"/>
    <s v="UNDP1"/>
    <x v="52"/>
    <s v="Contrib Joint Staff Pension-NP"/>
    <s v="GIN"/>
    <n v="30000"/>
    <n v="33803"/>
    <n v="1981"/>
    <n v="11363"/>
    <s v="GIN10"/>
    <n v="123044"/>
    <s v="ACTIVITY1"/>
    <s v="PAY"/>
    <m/>
    <m/>
    <x v="25"/>
    <m/>
    <s v="Payroll"/>
    <s v="Payroll"/>
    <m/>
    <s v="GIN21M01PM"/>
    <n v="106"/>
    <d v="2021-01-31T00:00:00"/>
    <n v="7794456"/>
    <s v="GNF"/>
    <n v="782.19"/>
    <s v="GP"/>
    <n v="2021"/>
    <n v="1"/>
  </r>
  <r>
    <x v="4"/>
    <s v="UNDP1-GIN21M01PM-31-JAN-2021-94"/>
    <x v="76"/>
    <d v="2021-03-19T00:00:00"/>
    <s v="UNDP1"/>
    <x v="53"/>
    <s v="Dependency Allowance-NP Staff"/>
    <s v="GIN"/>
    <n v="30000"/>
    <n v="33803"/>
    <n v="1981"/>
    <n v="11363"/>
    <s v="GIN10"/>
    <n v="123044"/>
    <s v="ACTIVITY1"/>
    <s v="PAY"/>
    <m/>
    <m/>
    <x v="25"/>
    <m/>
    <s v="Payroll"/>
    <s v="Payroll"/>
    <m/>
    <s v="GIN21M01PM"/>
    <n v="94"/>
    <d v="2021-01-31T00:00:00"/>
    <n v="1407688"/>
    <s v="GNF"/>
    <n v="141.26"/>
    <s v="GP"/>
    <n v="2021"/>
    <n v="1"/>
  </r>
  <r>
    <x v="4"/>
    <s v="UNDP1-GIN21M01PM-31-JAN-2021-118"/>
    <x v="76"/>
    <d v="2021-03-19T00:00:00"/>
    <s v="UNDP1"/>
    <x v="54"/>
    <s v="Contrib to Med,SocIns-NP Staff"/>
    <s v="GIN"/>
    <n v="30000"/>
    <n v="33803"/>
    <n v="1981"/>
    <n v="11363"/>
    <s v="GIN10"/>
    <n v="123044"/>
    <s v="ACTIVITY1"/>
    <s v="PAY"/>
    <m/>
    <m/>
    <x v="25"/>
    <m/>
    <s v="Payroll"/>
    <s v="Payroll"/>
    <m/>
    <s v="GIN21M01PM"/>
    <n v="118"/>
    <d v="2021-01-31T00:00:00"/>
    <n v="3583674"/>
    <s v="GNF"/>
    <n v="359.63"/>
    <s v="GP"/>
    <n v="2021"/>
    <n v="1"/>
  </r>
  <r>
    <x v="4"/>
    <s v="UNDP1-GIN21M01PM-31-JAN-2021-216"/>
    <x v="76"/>
    <d v="2021-03-19T00:00:00"/>
    <s v="UNDP1"/>
    <x v="55"/>
    <s v="Payroll Mgt Cost Recovery ATLA"/>
    <s v="GIN"/>
    <n v="30000"/>
    <n v="33803"/>
    <n v="1981"/>
    <n v="11363"/>
    <s v="GIN10"/>
    <n v="123044"/>
    <s v="ACTIVITY1"/>
    <s v="PAY"/>
    <m/>
    <m/>
    <x v="25"/>
    <m/>
    <s v="Payroll"/>
    <s v="Payroll"/>
    <m/>
    <s v="GIN21M01PM"/>
    <n v="216"/>
    <d v="2021-01-31T00:00:00"/>
    <n v="223313"/>
    <s v="GNF"/>
    <n v="22.41"/>
    <s v="GP"/>
    <n v="2021"/>
    <n v="1"/>
  </r>
  <r>
    <x v="4"/>
    <s v="UNDP1-GIN21M01PM-31-JAN-2021-200"/>
    <x v="76"/>
    <d v="2021-03-19T00:00:00"/>
    <s v="UNDP1"/>
    <x v="56"/>
    <s v="Contribution to Security"/>
    <s v="GIN"/>
    <n v="30000"/>
    <n v="33803"/>
    <n v="1981"/>
    <n v="11363"/>
    <s v="GIN10"/>
    <n v="123044"/>
    <s v="ACTIVITY1"/>
    <s v="PAY"/>
    <m/>
    <m/>
    <x v="25"/>
    <m/>
    <s v="Payroll"/>
    <s v="Payroll"/>
    <m/>
    <s v="GIN21M01PM"/>
    <n v="200"/>
    <d v="2021-01-31T00:00:00"/>
    <n v="1549697"/>
    <s v="GNF"/>
    <n v="155.52000000000001"/>
    <s v="GP"/>
    <n v="2021"/>
    <n v="1"/>
  </r>
  <r>
    <x v="4"/>
    <s v="UNDP1-GIN21M01SC-31-JAN-2021-85"/>
    <x v="76"/>
    <d v="2021-03-19T00:00:00"/>
    <s v="UNDP1"/>
    <x v="57"/>
    <s v="Contribution to Security SC"/>
    <s v="GIN"/>
    <n v="30000"/>
    <n v="33803"/>
    <n v="1981"/>
    <n v="11363"/>
    <s v="GIN10"/>
    <n v="123044"/>
    <s v="ACTIVITY1"/>
    <s v="PAY"/>
    <m/>
    <m/>
    <x v="25"/>
    <m/>
    <s v="Payroll"/>
    <s v="Payroll"/>
    <m/>
    <s v="GIN21M01SC"/>
    <n v="85"/>
    <d v="2021-01-31T00:00:00"/>
    <n v="581146"/>
    <s v="GNF"/>
    <n v="58.31"/>
    <s v="GP"/>
    <n v="2021"/>
    <n v="1"/>
  </r>
  <r>
    <x v="4"/>
    <s v="UNDP1-GIN21M01SC-31-JAN-2021-38"/>
    <x v="76"/>
    <d v="2021-03-19T00:00:00"/>
    <s v="UNDP1"/>
    <x v="58"/>
    <s v="Service Contracts-Individuals"/>
    <s v="GIN"/>
    <n v="30000"/>
    <n v="33803"/>
    <n v="1981"/>
    <n v="11363"/>
    <s v="GIN10"/>
    <n v="123044"/>
    <s v="ACTIVITY1"/>
    <s v="PAY"/>
    <m/>
    <m/>
    <x v="25"/>
    <m/>
    <s v="Payroll"/>
    <s v="Payroll"/>
    <m/>
    <s v="GIN21M01SC"/>
    <n v="38"/>
    <d v="2021-01-31T00:00:00"/>
    <n v="16415095.970000001"/>
    <s v="GNF"/>
    <n v="1647.28"/>
    <s v="GP"/>
    <n v="2021"/>
    <n v="1"/>
  </r>
  <r>
    <x v="4"/>
    <s v="UNDP1-GIN21M02IV-28-FEB-2021-101"/>
    <x v="28"/>
    <d v="2021-03-19T00:00:00"/>
    <s v="UNDP1"/>
    <x v="42"/>
    <s v="UNV-Home Leave Travel &amp; Allowa"/>
    <s v="GIN"/>
    <n v="30000"/>
    <n v="33803"/>
    <n v="1981"/>
    <n v="11363"/>
    <s v="GIN10"/>
    <n v="123044"/>
    <s v="ACTIVITY1"/>
    <s v="PAY"/>
    <m/>
    <m/>
    <x v="25"/>
    <m/>
    <s v="Payroll"/>
    <s v="Payroll"/>
    <m/>
    <s v="GIN21M02IV"/>
    <n v="101"/>
    <s v="28-FEB-2021"/>
    <n v="25"/>
    <s v="USD"/>
    <n v="25"/>
    <s v="GP"/>
    <n v="2021"/>
    <n v="2"/>
  </r>
  <r>
    <x v="4"/>
    <s v="UNDP1-GIN21M02IV-28-FEB-2021-116"/>
    <x v="28"/>
    <d v="2021-03-19T00:00:00"/>
    <s v="UNDP1"/>
    <x v="43"/>
    <s v="UNV RSA / Exit Allowance"/>
    <s v="GIN"/>
    <n v="30000"/>
    <n v="33803"/>
    <n v="1981"/>
    <n v="11363"/>
    <s v="GIN10"/>
    <n v="123044"/>
    <s v="ACTIVITY1"/>
    <s v="PAY"/>
    <m/>
    <m/>
    <x v="25"/>
    <m/>
    <s v="Payroll"/>
    <s v="Payroll"/>
    <m/>
    <s v="GIN21M02IV"/>
    <n v="116"/>
    <s v="28-FEB-2021"/>
    <n v="200"/>
    <s v="USD"/>
    <n v="200"/>
    <s v="GP"/>
    <n v="2021"/>
    <n v="2"/>
  </r>
  <r>
    <x v="4"/>
    <s v="UNDP1-GIN21M02IV-28-FEB-2021-131"/>
    <x v="28"/>
    <d v="2021-03-19T00:00:00"/>
    <s v="UNDP1"/>
    <x v="49"/>
    <s v="UNV_COST_RECOVERY_RECURRING"/>
    <s v="GIN"/>
    <n v="30000"/>
    <n v="33803"/>
    <n v="1981"/>
    <n v="11363"/>
    <s v="GIN10"/>
    <n v="123044"/>
    <s v="ACTIVITY1"/>
    <s v="PAY"/>
    <m/>
    <m/>
    <x v="25"/>
    <m/>
    <s v="Payroll"/>
    <s v="Payroll"/>
    <m/>
    <s v="GIN21M02IV"/>
    <n v="131"/>
    <s v="28-FEB-2021"/>
    <n v="438.28"/>
    <s v="USD"/>
    <n v="438.28"/>
    <s v="GP"/>
    <n v="2021"/>
    <n v="2"/>
  </r>
  <r>
    <x v="4"/>
    <s v="UNDP1-GIN21M02IV-28-FEB-2021-29"/>
    <x v="28"/>
    <d v="2021-03-19T00:00:00"/>
    <s v="UNDP1"/>
    <x v="48"/>
    <s v="UN Volunteers-Stipend &amp; Allow"/>
    <s v="GIN"/>
    <n v="30000"/>
    <n v="33803"/>
    <n v="1981"/>
    <n v="11363"/>
    <s v="GIN10"/>
    <n v="123044"/>
    <s v="ACTIVITY1"/>
    <s v="PAY"/>
    <m/>
    <m/>
    <x v="25"/>
    <m/>
    <s v="Payroll"/>
    <s v="Payroll"/>
    <m/>
    <s v="GIN21M02IV"/>
    <n v="29"/>
    <s v="28-FEB-2021"/>
    <n v="2828.35"/>
    <s v="USD"/>
    <n v="2828.35"/>
    <s v="GP"/>
    <n v="2021"/>
    <n v="2"/>
  </r>
  <r>
    <x v="4"/>
    <s v="UNDP1-GIN21M02IV-28-FEB-2021-50"/>
    <x v="28"/>
    <d v="2021-03-19T00:00:00"/>
    <s v="UNDP1"/>
    <x v="47"/>
    <s v="UNV_Volunteer_Learning"/>
    <s v="GIN"/>
    <n v="30000"/>
    <n v="33803"/>
    <n v="1981"/>
    <n v="11363"/>
    <s v="GIN10"/>
    <n v="123044"/>
    <s v="ACTIVITY1"/>
    <s v="PAY"/>
    <m/>
    <m/>
    <x v="25"/>
    <m/>
    <s v="Payroll"/>
    <s v="Payroll"/>
    <m/>
    <s v="GIN21M02IV"/>
    <n v="50"/>
    <s v="28-FEB-2021"/>
    <n v="35"/>
    <s v="USD"/>
    <n v="35"/>
    <s v="GP"/>
    <n v="2021"/>
    <n v="2"/>
  </r>
  <r>
    <x v="4"/>
    <s v="UNDP1-GIN21M02IV-28-FEB-2021-65"/>
    <x v="28"/>
    <d v="2021-03-19T00:00:00"/>
    <s v="UNDP1"/>
    <x v="46"/>
    <s v="UNV-Medical Insurance"/>
    <s v="GIN"/>
    <n v="30000"/>
    <n v="33803"/>
    <n v="1981"/>
    <n v="11363"/>
    <s v="GIN10"/>
    <n v="123044"/>
    <s v="ACTIVITY1"/>
    <s v="PAY"/>
    <m/>
    <m/>
    <x v="25"/>
    <m/>
    <s v="Payroll"/>
    <s v="Payroll"/>
    <m/>
    <s v="GIN21M02IV"/>
    <n v="65"/>
    <s v="28-FEB-2021"/>
    <n v="154.78"/>
    <s v="USD"/>
    <n v="154.78"/>
    <s v="GP"/>
    <n v="2021"/>
    <n v="2"/>
  </r>
  <r>
    <x v="4"/>
    <s v="UNDP1-GIN21M02IV-28-FEB-2021-80"/>
    <x v="28"/>
    <d v="2021-03-19T00:00:00"/>
    <s v="UNDP1"/>
    <x v="45"/>
    <s v="UNV-Global Charges"/>
    <s v="GIN"/>
    <n v="30000"/>
    <n v="33803"/>
    <n v="1981"/>
    <n v="11363"/>
    <s v="GIN10"/>
    <n v="123044"/>
    <s v="ACTIVITY1"/>
    <s v="PAY"/>
    <m/>
    <m/>
    <x v="25"/>
    <m/>
    <s v="Payroll"/>
    <s v="Payroll"/>
    <m/>
    <s v="GIN21M02IV"/>
    <n v="80"/>
    <s v="28-FEB-2021"/>
    <n v="117.38"/>
    <s v="USD"/>
    <n v="117.38"/>
    <s v="GP"/>
    <n v="2021"/>
    <n v="2"/>
  </r>
  <r>
    <x v="4"/>
    <s v="UNDP1-GIN21M02IV-28-FEB-2021-86"/>
    <x v="28"/>
    <d v="2021-03-19T00:00:00"/>
    <s v="UNDP1"/>
    <x v="44"/>
    <s v="UNVs-Contribution to security"/>
    <s v="GIN"/>
    <n v="30000"/>
    <n v="33803"/>
    <n v="1981"/>
    <n v="11363"/>
    <s v="GIN10"/>
    <n v="123044"/>
    <s v="ACTIVITY1"/>
    <s v="PAY"/>
    <m/>
    <m/>
    <x v="25"/>
    <m/>
    <s v="Payroll"/>
    <s v="Payroll"/>
    <m/>
    <s v="GIN21M02IV"/>
    <n v="86"/>
    <s v="28-FEB-2021"/>
    <n v="95.13"/>
    <s v="USD"/>
    <n v="95.13"/>
    <s v="GP"/>
    <n v="2021"/>
    <n v="2"/>
  </r>
  <r>
    <x v="4"/>
    <s v="UNDP1-GIN21M02NV-28-FEB-2021-163"/>
    <x v="28"/>
    <d v="2021-03-19T00:00:00"/>
    <s v="UNDP1"/>
    <x v="44"/>
    <s v="UNVs-Contribution to security"/>
    <s v="GIN"/>
    <n v="30000"/>
    <n v="33803"/>
    <n v="1981"/>
    <n v="11363"/>
    <s v="GIN10"/>
    <n v="123044"/>
    <s v="ACTIVITY1"/>
    <s v="PAY"/>
    <m/>
    <m/>
    <x v="25"/>
    <m/>
    <s v="Payroll"/>
    <s v="Payroll"/>
    <m/>
    <s v="GIN21M02NV"/>
    <n v="163"/>
    <s v="28-FEB-2021"/>
    <n v="230614"/>
    <s v="GNF"/>
    <n v="22.87"/>
    <s v="GP"/>
    <n v="2021"/>
    <n v="2"/>
  </r>
  <r>
    <x v="4"/>
    <s v="UNDP1-GIN21M02NV-28-FEB-2021-183"/>
    <x v="28"/>
    <d v="2021-03-19T00:00:00"/>
    <s v="UNDP1"/>
    <x v="43"/>
    <s v="UNV RSA / Exit Allowance"/>
    <s v="GIN"/>
    <n v="30000"/>
    <n v="33803"/>
    <n v="1981"/>
    <n v="11363"/>
    <s v="GIN10"/>
    <n v="123044"/>
    <s v="ACTIVITY1"/>
    <s v="PAY"/>
    <m/>
    <m/>
    <x v="25"/>
    <m/>
    <s v="Payroll"/>
    <s v="Payroll"/>
    <m/>
    <s v="GIN21M02NV"/>
    <n v="183"/>
    <s v="28-FEB-2021"/>
    <n v="480448"/>
    <s v="GNF"/>
    <n v="47.64"/>
    <s v="GP"/>
    <n v="2021"/>
    <n v="2"/>
  </r>
  <r>
    <x v="4"/>
    <s v="UNDP1-GIN21M02NV-28-FEB-2021-118"/>
    <x v="28"/>
    <d v="2021-03-19T00:00:00"/>
    <s v="UNDP1"/>
    <x v="46"/>
    <s v="UNV-Medical Insurance"/>
    <s v="GIN"/>
    <n v="30000"/>
    <n v="33803"/>
    <n v="1981"/>
    <n v="11363"/>
    <s v="GIN10"/>
    <n v="123044"/>
    <s v="ACTIVITY1"/>
    <s v="PAY"/>
    <m/>
    <m/>
    <x v="25"/>
    <m/>
    <s v="Payroll"/>
    <s v="Payroll"/>
    <m/>
    <s v="GIN21M02NV"/>
    <n v="118"/>
    <s v="28-FEB-2021"/>
    <n v="726951"/>
    <s v="GNF"/>
    <n v="72.08"/>
    <s v="GP"/>
    <n v="2021"/>
    <n v="2"/>
  </r>
  <r>
    <x v="4"/>
    <s v="UNDP1-GIN21M02NV-28-FEB-2021-219"/>
    <x v="28"/>
    <d v="2021-03-19T00:00:00"/>
    <s v="UNDP1"/>
    <x v="49"/>
    <s v="UNV_COST_RECOVERY_RECURRING"/>
    <s v="GIN"/>
    <n v="30000"/>
    <n v="33803"/>
    <n v="1981"/>
    <n v="11363"/>
    <s v="GIN10"/>
    <n v="123044"/>
    <s v="ACTIVITY1"/>
    <s v="PAY"/>
    <m/>
    <m/>
    <x v="25"/>
    <m/>
    <s v="Payroll"/>
    <s v="Payroll"/>
    <m/>
    <s v="GIN21M02NV"/>
    <n v="219"/>
    <s v="28-FEB-2021"/>
    <n v="997011"/>
    <s v="GNF"/>
    <n v="98.86"/>
    <s v="GP"/>
    <n v="2021"/>
    <n v="2"/>
  </r>
  <r>
    <x v="4"/>
    <s v="UNDP1-GIN21M02NV-28-FEB-2021-84"/>
    <x v="28"/>
    <d v="2021-03-19T00:00:00"/>
    <s v="UNDP1"/>
    <x v="47"/>
    <s v="UNV_Volunteer_Learning"/>
    <s v="GIN"/>
    <n v="30000"/>
    <n v="33803"/>
    <n v="1981"/>
    <n v="11363"/>
    <s v="GIN10"/>
    <n v="123044"/>
    <s v="ACTIVITY1"/>
    <s v="PAY"/>
    <m/>
    <m/>
    <x v="25"/>
    <m/>
    <s v="Payroll"/>
    <s v="Payroll"/>
    <m/>
    <s v="GIN21M02NV"/>
    <n v="84"/>
    <s v="28-FEB-2021"/>
    <n v="352987"/>
    <s v="GNF"/>
    <n v="35"/>
    <s v="GP"/>
    <n v="2021"/>
    <n v="2"/>
  </r>
  <r>
    <x v="4"/>
    <s v="UNDP1-GIN21M02NV-28-FEB-2021-50"/>
    <x v="28"/>
    <d v="2021-03-19T00:00:00"/>
    <s v="UNDP1"/>
    <x v="48"/>
    <s v="UN Volunteers-Stipend &amp; Allow"/>
    <s v="GIN"/>
    <n v="30000"/>
    <n v="33803"/>
    <n v="1981"/>
    <n v="11363"/>
    <s v="GIN10"/>
    <n v="123044"/>
    <s v="ACTIVITY1"/>
    <s v="PAY"/>
    <m/>
    <m/>
    <x v="25"/>
    <m/>
    <s v="Payroll"/>
    <s v="Payroll"/>
    <m/>
    <s v="GIN21M02NV"/>
    <n v="50"/>
    <s v="28-FEB-2021"/>
    <n v="5765362"/>
    <s v="GNF"/>
    <n v="571.66"/>
    <s v="GP"/>
    <n v="2021"/>
    <n v="2"/>
  </r>
  <r>
    <x v="4"/>
    <s v="UNDP1-GIN21M02NV-28-FEB-2021-152"/>
    <x v="28"/>
    <d v="2021-03-19T00:00:00"/>
    <s v="UNDP1"/>
    <x v="45"/>
    <s v="UNV-Global Charges"/>
    <s v="GIN"/>
    <n v="30000"/>
    <n v="33803"/>
    <n v="1981"/>
    <n v="11363"/>
    <s v="GIN10"/>
    <n v="123044"/>
    <s v="ACTIVITY1"/>
    <s v="PAY"/>
    <m/>
    <m/>
    <x v="25"/>
    <m/>
    <s v="Payroll"/>
    <s v="Payroll"/>
    <m/>
    <s v="GIN21M02NV"/>
    <n v="152"/>
    <s v="28-FEB-2021"/>
    <n v="304689"/>
    <s v="GNF"/>
    <n v="30.21"/>
    <s v="GP"/>
    <n v="2021"/>
    <n v="2"/>
  </r>
  <r>
    <x v="4"/>
    <s v="UNDP1-GIN21M02PM-28-FEB-2021-212"/>
    <x v="28"/>
    <d v="2021-03-19T00:00:00"/>
    <s v="UNDP1"/>
    <x v="55"/>
    <s v="Payroll Mgt Cost Recovery ATLA"/>
    <s v="GIN"/>
    <n v="30000"/>
    <n v="33803"/>
    <n v="1981"/>
    <n v="11363"/>
    <s v="GIN10"/>
    <n v="123044"/>
    <s v="ACTIVITY1"/>
    <s v="PAY"/>
    <m/>
    <m/>
    <x v="25"/>
    <m/>
    <s v="Payroll"/>
    <s v="Payroll"/>
    <m/>
    <s v="GIN21M02PM"/>
    <n v="212"/>
    <s v="28-FEB-2021"/>
    <n v="226012"/>
    <s v="GNF"/>
    <n v="22.41"/>
    <s v="GP"/>
    <n v="2021"/>
    <n v="2"/>
  </r>
  <r>
    <x v="4"/>
    <s v="UNDP1-GIN21M02PM-28-FEB-2021-94"/>
    <x v="28"/>
    <d v="2021-03-19T00:00:00"/>
    <s v="UNDP1"/>
    <x v="53"/>
    <s v="Dependency Allowance-NP Staff"/>
    <s v="GIN"/>
    <n v="30000"/>
    <n v="33803"/>
    <n v="1981"/>
    <n v="11363"/>
    <s v="GIN10"/>
    <n v="123044"/>
    <s v="ACTIVITY1"/>
    <s v="PAY"/>
    <m/>
    <m/>
    <x v="25"/>
    <m/>
    <s v="Payroll"/>
    <s v="Payroll"/>
    <m/>
    <s v="GIN21M02PM"/>
    <n v="94"/>
    <s v="28-FEB-2021"/>
    <n v="1407688"/>
    <s v="GNF"/>
    <n v="139.58000000000001"/>
    <s v="GP"/>
    <n v="2021"/>
    <n v="2"/>
  </r>
  <r>
    <x v="4"/>
    <s v="UNDP1-GIN21M02PM-28-FEB-2021-67"/>
    <x v="28"/>
    <d v="2021-03-19T00:00:00"/>
    <s v="UNDP1"/>
    <x v="51"/>
    <s v="Salaries - NP Staff"/>
    <s v="GIN"/>
    <n v="30000"/>
    <n v="33803"/>
    <n v="1981"/>
    <n v="11363"/>
    <s v="GIN10"/>
    <n v="123044"/>
    <s v="ACTIVITY1"/>
    <s v="PAY"/>
    <m/>
    <m/>
    <x v="25"/>
    <m/>
    <s v="Payroll"/>
    <s v="Payroll"/>
    <m/>
    <s v="GIN21M02PM"/>
    <n v="67"/>
    <s v="28-FEB-2021"/>
    <n v="38742417"/>
    <s v="GNF"/>
    <n v="3841.46"/>
    <s v="GP"/>
    <n v="2021"/>
    <n v="2"/>
  </r>
  <r>
    <x v="4"/>
    <s v="UNDP1-GIN21M02PM-28-FEB-2021-118"/>
    <x v="28"/>
    <d v="2021-03-19T00:00:00"/>
    <s v="UNDP1"/>
    <x v="54"/>
    <s v="Contrib to Med,SocIns-NP Staff"/>
    <s v="GIN"/>
    <n v="30000"/>
    <n v="33803"/>
    <n v="1981"/>
    <n v="11363"/>
    <s v="GIN10"/>
    <n v="123044"/>
    <s v="ACTIVITY1"/>
    <s v="PAY"/>
    <m/>
    <m/>
    <x v="25"/>
    <m/>
    <s v="Payroll"/>
    <s v="Payroll"/>
    <m/>
    <s v="GIN21M02PM"/>
    <n v="118"/>
    <s v="28-FEB-2021"/>
    <n v="3583674"/>
    <s v="GNF"/>
    <n v="355.34"/>
    <s v="GP"/>
    <n v="2021"/>
    <n v="2"/>
  </r>
  <r>
    <x v="4"/>
    <s v="UNDP1-GIN21M02PM-28-FEB-2021-106"/>
    <x v="28"/>
    <d v="2021-03-19T00:00:00"/>
    <s v="UNDP1"/>
    <x v="52"/>
    <s v="Contrib Joint Staff Pension-NP"/>
    <s v="GIN"/>
    <n v="30000"/>
    <n v="33803"/>
    <n v="1981"/>
    <n v="11363"/>
    <s v="GIN10"/>
    <n v="123044"/>
    <s v="ACTIVITY1"/>
    <s v="PAY"/>
    <m/>
    <m/>
    <x v="25"/>
    <m/>
    <s v="Payroll"/>
    <s v="Payroll"/>
    <m/>
    <s v="GIN21M02PM"/>
    <n v="106"/>
    <s v="28-FEB-2021"/>
    <n v="7794456"/>
    <s v="GNF"/>
    <n v="772.85"/>
    <s v="GP"/>
    <n v="2021"/>
    <n v="2"/>
  </r>
  <r>
    <x v="4"/>
    <s v="UNDP1-GIN21M02PM-28-FEB-2021-130"/>
    <x v="28"/>
    <d v="2021-03-19T00:00:00"/>
    <s v="UNDP1"/>
    <x v="50"/>
    <s v="Annual Leave Expense - NO"/>
    <s v="GIN"/>
    <n v="30000"/>
    <n v="33803"/>
    <n v="1981"/>
    <n v="11363"/>
    <s v="GIN10"/>
    <n v="123044"/>
    <s v="ACTIVITY1"/>
    <s v="PAY"/>
    <m/>
    <m/>
    <x v="25"/>
    <m/>
    <s v="Payroll"/>
    <s v="Payroll"/>
    <m/>
    <s v="GIN21M02PM"/>
    <n v="130"/>
    <s v="28-FEB-2021"/>
    <n v="4453151.34"/>
    <s v="GNF"/>
    <n v="441.55"/>
    <s v="GP"/>
    <n v="2021"/>
    <n v="2"/>
  </r>
  <r>
    <x v="4"/>
    <s v="UNDP1-GIN21M02PM-28-FEB-2021-197"/>
    <x v="28"/>
    <d v="2021-03-19T00:00:00"/>
    <s v="UNDP1"/>
    <x v="56"/>
    <s v="Contribution to Security"/>
    <s v="GIN"/>
    <n v="30000"/>
    <n v="33803"/>
    <n v="1981"/>
    <n v="11363"/>
    <s v="GIN10"/>
    <n v="123044"/>
    <s v="ACTIVITY1"/>
    <s v="PAY"/>
    <m/>
    <m/>
    <x v="25"/>
    <m/>
    <s v="Payroll"/>
    <s v="Payroll"/>
    <m/>
    <s v="GIN21M02PM"/>
    <n v="197"/>
    <s v="28-FEB-2021"/>
    <n v="1549697"/>
    <s v="GNF"/>
    <n v="153.66"/>
    <s v="GP"/>
    <n v="2021"/>
    <n v="2"/>
  </r>
  <r>
    <x v="4"/>
    <s v="UNDP1-GIN21M02SC-28-FEB-2021-84"/>
    <x v="28"/>
    <d v="2021-03-19T00:00:00"/>
    <s v="UNDP1"/>
    <x v="57"/>
    <s v="Contribution to Security SC"/>
    <s v="GIN"/>
    <n v="30000"/>
    <n v="33803"/>
    <n v="1981"/>
    <n v="11363"/>
    <s v="GIN10"/>
    <n v="123044"/>
    <s v="ACTIVITY1"/>
    <s v="PAY"/>
    <m/>
    <m/>
    <x v="25"/>
    <m/>
    <s v="Payroll"/>
    <s v="Payroll"/>
    <m/>
    <s v="GIN21M02SC"/>
    <n v="84"/>
    <s v="28-FEB-2021"/>
    <n v="581146"/>
    <s v="GNF"/>
    <n v="57.62"/>
    <s v="GP"/>
    <n v="2021"/>
    <n v="2"/>
  </r>
  <r>
    <x v="4"/>
    <s v="UNDP1-GIN21M02SC-28-FEB-2021-37"/>
    <x v="28"/>
    <d v="2021-03-19T00:00:00"/>
    <s v="UNDP1"/>
    <x v="58"/>
    <s v="Service Contracts-Individuals"/>
    <s v="GIN"/>
    <n v="30000"/>
    <n v="33803"/>
    <n v="1981"/>
    <n v="11363"/>
    <s v="GIN10"/>
    <n v="123044"/>
    <s v="ACTIVITY1"/>
    <s v="PAY"/>
    <m/>
    <m/>
    <x v="25"/>
    <m/>
    <s v="Payroll"/>
    <s v="Payroll"/>
    <m/>
    <s v="GIN21M02SC"/>
    <n v="37"/>
    <s v="28-FEB-2021"/>
    <n v="17021796.289999999"/>
    <s v="GNF"/>
    <n v="1687.77"/>
    <s v="GP"/>
    <n v="2021"/>
    <n v="2"/>
  </r>
  <r>
    <x v="4"/>
    <s v="UNDP1-GIN21M03IV-31-MAR-2021-125"/>
    <x v="77"/>
    <s v="01-APR-2021"/>
    <s v="UNDP1"/>
    <x v="49"/>
    <s v="UNV_COST_RECOVERY_RECURRING"/>
    <s v="GIN"/>
    <n v="30000"/>
    <n v="33803"/>
    <n v="1981"/>
    <n v="11363"/>
    <s v="GIN10"/>
    <n v="123044"/>
    <s v="ACTIVITY1"/>
    <s v="PAY"/>
    <m/>
    <m/>
    <x v="25"/>
    <m/>
    <s v="Payroll"/>
    <s v="Payroll"/>
    <m/>
    <s v="GIN21M03IV"/>
    <n v="125"/>
    <d v="2021-03-31T00:00:00"/>
    <n v="441.69"/>
    <s v="USD"/>
    <n v="441.69"/>
    <s v="GP"/>
    <n v="2021"/>
    <n v="3"/>
  </r>
  <r>
    <x v="4"/>
    <s v="UNDP1-GIN21M03IV-31-MAR-2021-110"/>
    <x v="77"/>
    <s v="01-APR-2021"/>
    <s v="UNDP1"/>
    <x v="43"/>
    <s v="UNV RSA / Exit Allowance"/>
    <s v="GIN"/>
    <n v="30000"/>
    <n v="33803"/>
    <n v="1981"/>
    <n v="11363"/>
    <s v="GIN10"/>
    <n v="123044"/>
    <s v="ACTIVITY1"/>
    <s v="PAY"/>
    <m/>
    <m/>
    <x v="25"/>
    <m/>
    <s v="Payroll"/>
    <s v="Payroll"/>
    <m/>
    <s v="GIN21M03IV"/>
    <n v="110"/>
    <d v="2021-03-31T00:00:00"/>
    <n v="200"/>
    <s v="USD"/>
    <n v="200"/>
    <s v="GP"/>
    <n v="2021"/>
    <n v="3"/>
  </r>
  <r>
    <x v="4"/>
    <s v="UNDP1-GIN21M03IV-31-MAR-2021-95"/>
    <x v="77"/>
    <s v="01-APR-2021"/>
    <s v="UNDP1"/>
    <x v="42"/>
    <s v="UNV-Home Leave Travel &amp; Allowa"/>
    <s v="GIN"/>
    <n v="30000"/>
    <n v="33803"/>
    <n v="1981"/>
    <n v="11363"/>
    <s v="GIN10"/>
    <n v="123044"/>
    <s v="ACTIVITY1"/>
    <s v="PAY"/>
    <m/>
    <m/>
    <x v="25"/>
    <m/>
    <s v="Payroll"/>
    <s v="Payroll"/>
    <m/>
    <s v="GIN21M03IV"/>
    <n v="95"/>
    <d v="2021-03-31T00:00:00"/>
    <n v="25"/>
    <s v="USD"/>
    <n v="25"/>
    <s v="GP"/>
    <n v="2021"/>
    <n v="3"/>
  </r>
  <r>
    <x v="4"/>
    <s v="UNDP1-GIN21M03IV-31-MAR-2021-80"/>
    <x v="77"/>
    <s v="01-APR-2021"/>
    <s v="UNDP1"/>
    <x v="44"/>
    <s v="UNVs-Contribution to security"/>
    <s v="GIN"/>
    <n v="30000"/>
    <n v="33803"/>
    <n v="1981"/>
    <n v="11363"/>
    <s v="GIN10"/>
    <n v="123044"/>
    <s v="ACTIVITY1"/>
    <s v="PAY"/>
    <m/>
    <m/>
    <x v="25"/>
    <m/>
    <s v="Payroll"/>
    <s v="Payroll"/>
    <m/>
    <s v="GIN21M03IV"/>
    <n v="80"/>
    <d v="2021-03-31T00:00:00"/>
    <n v="96.14"/>
    <s v="USD"/>
    <n v="96.14"/>
    <s v="GP"/>
    <n v="2021"/>
    <n v="3"/>
  </r>
  <r>
    <x v="4"/>
    <s v="UNDP1-GIN21M03IV-31-MAR-2021-74"/>
    <x v="77"/>
    <s v="01-APR-2021"/>
    <s v="UNDP1"/>
    <x v="45"/>
    <s v="UNV-Global Charges"/>
    <s v="GIN"/>
    <n v="30000"/>
    <n v="33803"/>
    <n v="1981"/>
    <n v="11363"/>
    <s v="GIN10"/>
    <n v="123044"/>
    <s v="ACTIVITY1"/>
    <s v="PAY"/>
    <m/>
    <m/>
    <x v="25"/>
    <m/>
    <s v="Payroll"/>
    <s v="Payroll"/>
    <m/>
    <s v="GIN21M03IV"/>
    <n v="74"/>
    <d v="2021-03-31T00:00:00"/>
    <n v="118.04"/>
    <s v="USD"/>
    <n v="118.04"/>
    <s v="GP"/>
    <n v="2021"/>
    <n v="3"/>
  </r>
  <r>
    <x v="4"/>
    <s v="UNDP1-GIN21M03IV-31-MAR-2021-59"/>
    <x v="77"/>
    <s v="01-APR-2021"/>
    <s v="UNDP1"/>
    <x v="46"/>
    <s v="UNV-Medical Insurance"/>
    <s v="GIN"/>
    <n v="30000"/>
    <n v="33803"/>
    <n v="1981"/>
    <n v="11363"/>
    <s v="GIN10"/>
    <n v="123044"/>
    <s v="ACTIVITY1"/>
    <s v="PAY"/>
    <m/>
    <m/>
    <x v="25"/>
    <m/>
    <s v="Payroll"/>
    <s v="Payroll"/>
    <m/>
    <s v="GIN21M03IV"/>
    <n v="59"/>
    <d v="2021-03-31T00:00:00"/>
    <n v="154.78"/>
    <s v="USD"/>
    <n v="154.78"/>
    <s v="GP"/>
    <n v="2021"/>
    <n v="3"/>
  </r>
  <r>
    <x v="4"/>
    <s v="UNDP1-GIN21M03IV-31-MAR-2021-44"/>
    <x v="77"/>
    <s v="01-APR-2021"/>
    <s v="UNDP1"/>
    <x v="47"/>
    <s v="UNV_Volunteer_Learning"/>
    <s v="GIN"/>
    <n v="30000"/>
    <n v="33803"/>
    <n v="1981"/>
    <n v="11363"/>
    <s v="GIN10"/>
    <n v="123044"/>
    <s v="ACTIVITY1"/>
    <s v="PAY"/>
    <m/>
    <m/>
    <x v="25"/>
    <m/>
    <s v="Payroll"/>
    <s v="Payroll"/>
    <m/>
    <s v="GIN21M03IV"/>
    <n v="44"/>
    <d v="2021-03-31T00:00:00"/>
    <n v="35"/>
    <s v="USD"/>
    <n v="35"/>
    <s v="GP"/>
    <n v="2021"/>
    <n v="3"/>
  </r>
  <r>
    <x v="4"/>
    <s v="UNDP1-GIN21M03IV-31-MAR-2021-29"/>
    <x v="77"/>
    <s v="01-APR-2021"/>
    <s v="UNDP1"/>
    <x v="48"/>
    <s v="UN Volunteers-Stipend &amp; Allow"/>
    <s v="GIN"/>
    <n v="30000"/>
    <n v="33803"/>
    <n v="1981"/>
    <n v="11363"/>
    <s v="GIN10"/>
    <n v="123044"/>
    <s v="ACTIVITY1"/>
    <s v="PAY"/>
    <m/>
    <m/>
    <x v="25"/>
    <m/>
    <s v="Payroll"/>
    <s v="Payroll"/>
    <m/>
    <s v="GIN21M03IV"/>
    <n v="29"/>
    <d v="2021-03-31T00:00:00"/>
    <n v="2853.58"/>
    <s v="USD"/>
    <n v="2853.58"/>
    <s v="GP"/>
    <n v="2021"/>
    <n v="3"/>
  </r>
  <r>
    <x v="4"/>
    <s v="UNDP1-GIN21M03NV-31-MAR-2021-117"/>
    <x v="77"/>
    <s v="01-APR-2021"/>
    <s v="UNDP1"/>
    <x v="46"/>
    <s v="UNV-Medical Insurance"/>
    <s v="GIN"/>
    <n v="30000"/>
    <n v="33803"/>
    <n v="1981"/>
    <n v="11363"/>
    <s v="GIN10"/>
    <n v="123044"/>
    <s v="ACTIVITY1"/>
    <s v="PAY"/>
    <m/>
    <m/>
    <x v="25"/>
    <m/>
    <s v="Payroll"/>
    <s v="Payroll"/>
    <m/>
    <s v="GIN21M03NV"/>
    <n v="117"/>
    <d v="2021-03-31T00:00:00"/>
    <n v="726990"/>
    <s v="GNF"/>
    <n v="72.08"/>
    <s v="GP"/>
    <n v="2021"/>
    <n v="3"/>
  </r>
  <r>
    <x v="4"/>
    <s v="UNDP1-GIN21M03NV-31-MAR-2021-151"/>
    <x v="77"/>
    <s v="01-APR-2021"/>
    <s v="UNDP1"/>
    <x v="45"/>
    <s v="UNV-Global Charges"/>
    <s v="GIN"/>
    <n v="30000"/>
    <n v="33803"/>
    <n v="1981"/>
    <n v="11363"/>
    <s v="GIN10"/>
    <n v="123044"/>
    <s v="ACTIVITY1"/>
    <s v="PAY"/>
    <m/>
    <m/>
    <x v="25"/>
    <m/>
    <s v="Payroll"/>
    <s v="Payroll"/>
    <m/>
    <s v="GIN21M03NV"/>
    <n v="151"/>
    <d v="2021-03-31T00:00:00"/>
    <n v="304697"/>
    <s v="GNF"/>
    <n v="30.21"/>
    <s v="GP"/>
    <n v="2021"/>
    <n v="3"/>
  </r>
  <r>
    <x v="4"/>
    <s v="UNDP1-GIN21M03NV-31-MAR-2021-49"/>
    <x v="77"/>
    <s v="01-APR-2021"/>
    <s v="UNDP1"/>
    <x v="48"/>
    <s v="UN Volunteers-Stipend &amp; Allow"/>
    <s v="GIN"/>
    <n v="30000"/>
    <n v="33803"/>
    <n v="1981"/>
    <n v="11363"/>
    <s v="GIN10"/>
    <n v="123044"/>
    <s v="ACTIVITY1"/>
    <s v="PAY"/>
    <m/>
    <m/>
    <x v="25"/>
    <m/>
    <s v="Payroll"/>
    <s v="Payroll"/>
    <m/>
    <s v="GIN21M03NV"/>
    <n v="49"/>
    <d v="2021-03-31T00:00:00"/>
    <n v="5765362"/>
    <s v="GNF"/>
    <n v="571.63"/>
    <s v="GP"/>
    <n v="2021"/>
    <n v="3"/>
  </r>
  <r>
    <x v="4"/>
    <s v="UNDP1-GIN21M03NV-31-MAR-2021-161"/>
    <x v="77"/>
    <s v="01-APR-2021"/>
    <s v="UNDP1"/>
    <x v="44"/>
    <s v="UNVs-Contribution to security"/>
    <s v="GIN"/>
    <n v="30000"/>
    <n v="33803"/>
    <n v="1981"/>
    <n v="11363"/>
    <s v="GIN10"/>
    <n v="123044"/>
    <s v="ACTIVITY1"/>
    <s v="PAY"/>
    <m/>
    <m/>
    <x v="25"/>
    <m/>
    <s v="Payroll"/>
    <s v="Payroll"/>
    <m/>
    <s v="GIN21M03NV"/>
    <n v="161"/>
    <d v="2021-03-31T00:00:00"/>
    <n v="230614"/>
    <s v="GNF"/>
    <n v="22.87"/>
    <s v="GP"/>
    <n v="2021"/>
    <n v="3"/>
  </r>
  <r>
    <x v="4"/>
    <s v="UNDP1-GIN21M03NV-31-MAR-2021-181"/>
    <x v="77"/>
    <s v="01-APR-2021"/>
    <s v="UNDP1"/>
    <x v="43"/>
    <s v="UNV RSA / Exit Allowance"/>
    <s v="GIN"/>
    <n v="30000"/>
    <n v="33803"/>
    <n v="1981"/>
    <n v="11363"/>
    <s v="GIN10"/>
    <n v="123044"/>
    <s v="ACTIVITY1"/>
    <s v="PAY"/>
    <m/>
    <m/>
    <x v="25"/>
    <m/>
    <s v="Payroll"/>
    <s v="Payroll"/>
    <m/>
    <s v="GIN21M03NV"/>
    <n v="181"/>
    <d v="2021-03-31T00:00:00"/>
    <n v="480448"/>
    <s v="GNF"/>
    <n v="47.64"/>
    <s v="GP"/>
    <n v="2021"/>
    <n v="3"/>
  </r>
  <r>
    <x v="4"/>
    <s v="UNDP1-GIN21M03NV-31-MAR-2021-219"/>
    <x v="77"/>
    <s v="01-APR-2021"/>
    <s v="UNDP1"/>
    <x v="49"/>
    <s v="UNV_COST_RECOVERY_RECURRING"/>
    <s v="GIN"/>
    <n v="30000"/>
    <n v="33803"/>
    <n v="1981"/>
    <n v="11363"/>
    <s v="GIN10"/>
    <n v="123044"/>
    <s v="ACTIVITY1"/>
    <s v="PAY"/>
    <m/>
    <m/>
    <x v="25"/>
    <m/>
    <s v="Payroll"/>
    <s v="Payroll"/>
    <m/>
    <s v="GIN21M03NV"/>
    <n v="219"/>
    <d v="2021-03-31T00:00:00"/>
    <n v="997020"/>
    <s v="GNF"/>
    <n v="98.85"/>
    <s v="GP"/>
    <n v="2021"/>
    <n v="3"/>
  </r>
  <r>
    <x v="4"/>
    <s v="UNDP1-GIN21M03NV-31-MAR-2021-83"/>
    <x v="77"/>
    <s v="01-APR-2021"/>
    <s v="UNDP1"/>
    <x v="47"/>
    <s v="UNV_Volunteer_Learning"/>
    <s v="GIN"/>
    <n v="30000"/>
    <n v="33803"/>
    <n v="1981"/>
    <n v="11363"/>
    <s v="GIN10"/>
    <n v="123044"/>
    <s v="ACTIVITY1"/>
    <s v="PAY"/>
    <m/>
    <m/>
    <x v="25"/>
    <m/>
    <s v="Payroll"/>
    <s v="Payroll"/>
    <m/>
    <s v="GIN21M03NV"/>
    <n v="83"/>
    <d v="2021-03-31T00:00:00"/>
    <n v="353006"/>
    <s v="GNF"/>
    <n v="35"/>
    <s v="GP"/>
    <n v="2021"/>
    <n v="3"/>
  </r>
  <r>
    <x v="4"/>
    <s v="UNDP1-GIN21M03PM-31-MAR-2021-107"/>
    <x v="77"/>
    <s v="01-APR-2021"/>
    <s v="UNDP1"/>
    <x v="52"/>
    <s v="Contrib Joint Staff Pension-NP"/>
    <s v="GIN"/>
    <n v="30000"/>
    <n v="33803"/>
    <n v="1981"/>
    <n v="11363"/>
    <s v="GIN10"/>
    <n v="123044"/>
    <s v="ACTIVITY1"/>
    <s v="PAY"/>
    <m/>
    <m/>
    <x v="25"/>
    <m/>
    <s v="Payroll"/>
    <s v="Payroll"/>
    <m/>
    <s v="GIN21M03PM"/>
    <n v="107"/>
    <d v="2021-03-31T00:00:00"/>
    <n v="8125334"/>
    <s v="GNF"/>
    <n v="805.61"/>
    <s v="GP"/>
    <n v="2021"/>
    <n v="3"/>
  </r>
  <r>
    <x v="4"/>
    <s v="UNDP1-GIN21M03PM-31-MAR-2021-131"/>
    <x v="77"/>
    <s v="01-APR-2021"/>
    <s v="UNDP1"/>
    <x v="50"/>
    <s v="Annual Leave Expense - NO"/>
    <s v="GIN"/>
    <n v="30000"/>
    <n v="33803"/>
    <n v="1981"/>
    <n v="11363"/>
    <s v="GIN10"/>
    <n v="123044"/>
    <s v="ACTIVITY1"/>
    <s v="PAY"/>
    <m/>
    <m/>
    <x v="25"/>
    <m/>
    <s v="Payroll"/>
    <s v="Payroll"/>
    <m/>
    <s v="GIN21M03PM"/>
    <n v="131"/>
    <d v="2021-03-31T00:00:00"/>
    <n v="6768745.21"/>
    <s v="GNF"/>
    <n v="671.11"/>
    <s v="GP"/>
    <n v="2021"/>
    <n v="3"/>
  </r>
  <r>
    <x v="4"/>
    <s v="UNDP1-GIN21M03PM-31-MAR-2021-95"/>
    <x v="77"/>
    <s v="01-APR-2021"/>
    <s v="UNDP1"/>
    <x v="53"/>
    <s v="Dependency Allowance-NP Staff"/>
    <s v="GIN"/>
    <n v="30000"/>
    <n v="33803"/>
    <n v="1981"/>
    <n v="11363"/>
    <s v="GIN10"/>
    <n v="123044"/>
    <s v="ACTIVITY1"/>
    <s v="PAY"/>
    <m/>
    <m/>
    <x v="25"/>
    <m/>
    <s v="Payroll"/>
    <s v="Payroll"/>
    <m/>
    <s v="GIN21M03PM"/>
    <n v="95"/>
    <d v="2021-03-31T00:00:00"/>
    <n v="1407688"/>
    <s v="GNF"/>
    <n v="139.57"/>
    <s v="GP"/>
    <n v="2021"/>
    <n v="3"/>
  </r>
  <r>
    <x v="4"/>
    <s v="UNDP1-GIN21M03PM-31-MAR-2021-68"/>
    <x v="77"/>
    <s v="01-APR-2021"/>
    <s v="UNDP1"/>
    <x v="51"/>
    <s v="Salaries - NP Staff"/>
    <s v="GIN"/>
    <n v="30000"/>
    <n v="33803"/>
    <n v="1981"/>
    <n v="11363"/>
    <s v="GIN10"/>
    <n v="123044"/>
    <s v="ACTIVITY1"/>
    <s v="PAY"/>
    <m/>
    <m/>
    <x v="25"/>
    <m/>
    <s v="Payroll"/>
    <s v="Payroll"/>
    <m/>
    <s v="GIN21M03PM"/>
    <n v="68"/>
    <d v="2021-03-31T00:00:00"/>
    <n v="40292083"/>
    <s v="GNF"/>
    <n v="3994.9"/>
    <s v="GP"/>
    <n v="2021"/>
    <n v="3"/>
  </r>
  <r>
    <x v="4"/>
    <s v="UNDP1-GIN21M03PM-31-MAR-2021-212"/>
    <x v="77"/>
    <s v="01-APR-2021"/>
    <s v="UNDP1"/>
    <x v="55"/>
    <s v="Payroll Mgt Cost Recovery ATLA"/>
    <s v="GIN"/>
    <n v="30000"/>
    <n v="33803"/>
    <n v="1981"/>
    <n v="11363"/>
    <s v="GIN10"/>
    <n v="123044"/>
    <s v="ACTIVITY1"/>
    <s v="PAY"/>
    <m/>
    <m/>
    <x v="25"/>
    <m/>
    <s v="Payroll"/>
    <s v="Payroll"/>
    <m/>
    <s v="GIN21M03PM"/>
    <n v="212"/>
    <d v="2021-03-31T00:00:00"/>
    <n v="226025"/>
    <s v="GNF"/>
    <n v="22.41"/>
    <s v="GP"/>
    <n v="2021"/>
    <n v="3"/>
  </r>
  <r>
    <x v="4"/>
    <s v="UNDP1-GIN21M03PM-31-MAR-2021-119"/>
    <x v="77"/>
    <s v="01-APR-2021"/>
    <s v="UNDP1"/>
    <x v="54"/>
    <s v="Contrib to Med,SocIns-NP Staff"/>
    <s v="GIN"/>
    <n v="30000"/>
    <n v="33803"/>
    <n v="1981"/>
    <n v="11363"/>
    <s v="GIN10"/>
    <n v="123044"/>
    <s v="ACTIVITY1"/>
    <s v="PAY"/>
    <m/>
    <m/>
    <x v="25"/>
    <m/>
    <s v="Payroll"/>
    <s v="Payroll"/>
    <m/>
    <s v="GIN21M03PM"/>
    <n v="119"/>
    <d v="2021-03-31T00:00:00"/>
    <n v="3727018"/>
    <s v="GNF"/>
    <n v="369.53"/>
    <s v="GP"/>
    <n v="2021"/>
    <n v="3"/>
  </r>
  <r>
    <x v="4"/>
    <s v="UNDP1-GIN21M03PM-31-MAR-2021-197"/>
    <x v="77"/>
    <s v="01-APR-2021"/>
    <s v="UNDP1"/>
    <x v="56"/>
    <s v="Contribution to Security"/>
    <s v="GIN"/>
    <n v="30000"/>
    <n v="33803"/>
    <n v="1981"/>
    <n v="11363"/>
    <s v="GIN10"/>
    <n v="123044"/>
    <s v="ACTIVITY1"/>
    <s v="PAY"/>
    <m/>
    <m/>
    <x v="25"/>
    <m/>
    <s v="Payroll"/>
    <s v="Payroll"/>
    <m/>
    <s v="GIN21M03PM"/>
    <n v="197"/>
    <d v="2021-03-31T00:00:00"/>
    <n v="1611683"/>
    <s v="GNF"/>
    <n v="159.80000000000001"/>
    <s v="GP"/>
    <n v="2021"/>
    <n v="3"/>
  </r>
  <r>
    <x v="4"/>
    <s v="UNDP1-GIN21M03SC-31-MAR-2021-39"/>
    <x v="77"/>
    <s v="01-APR-2021"/>
    <s v="UNDP1"/>
    <x v="58"/>
    <s v="Service Contracts-Individuals"/>
    <s v="GIN"/>
    <n v="30000"/>
    <n v="33803"/>
    <n v="1981"/>
    <n v="11363"/>
    <s v="GIN10"/>
    <n v="123044"/>
    <s v="ACTIVITY1"/>
    <s v="PAY"/>
    <m/>
    <m/>
    <x v="25"/>
    <m/>
    <s v="Payroll"/>
    <s v="Payroll"/>
    <m/>
    <s v="GIN21M03SC"/>
    <n v="39"/>
    <d v="2021-03-31T00:00:00"/>
    <n v="16433532.949999999"/>
    <s v="GNF"/>
    <n v="1629.35"/>
    <s v="GP"/>
    <n v="2021"/>
    <n v="3"/>
  </r>
  <r>
    <x v="4"/>
    <s v="UNDP1-GIN21M03SC-31-MAR-2021-86"/>
    <x v="77"/>
    <s v="01-APR-2021"/>
    <s v="UNDP1"/>
    <x v="57"/>
    <s v="Contribution to Security SC"/>
    <s v="GIN"/>
    <n v="30000"/>
    <n v="33803"/>
    <n v="1981"/>
    <n v="11363"/>
    <s v="GIN10"/>
    <n v="123044"/>
    <s v="ACTIVITY1"/>
    <s v="PAY"/>
    <m/>
    <m/>
    <x v="25"/>
    <m/>
    <s v="Payroll"/>
    <s v="Payroll"/>
    <m/>
    <s v="GIN21M03SC"/>
    <n v="86"/>
    <d v="2021-03-31T00:00:00"/>
    <n v="581146"/>
    <s v="GNF"/>
    <n v="57.62"/>
    <s v="GP"/>
    <n v="2021"/>
    <n v="3"/>
  </r>
  <r>
    <x v="4"/>
    <s v="UNDP1-GIN21M04IV-30-APR-2021-73"/>
    <x v="38"/>
    <s v="05-MAY-2021"/>
    <s v="UNDP1"/>
    <x v="46"/>
    <s v="UNV-Medical Insurance"/>
    <s v="GIN"/>
    <n v="30000"/>
    <n v="33803"/>
    <n v="1981"/>
    <n v="11363"/>
    <s v="GIN10"/>
    <n v="123044"/>
    <s v="ACTIVITY1"/>
    <s v="PAY"/>
    <m/>
    <m/>
    <x v="25"/>
    <m/>
    <s v="Payroll"/>
    <s v="Payroll"/>
    <m/>
    <s v="GIN21M04IV"/>
    <n v="73"/>
    <s v="30-APR-2021"/>
    <n v="154.78"/>
    <s v="USD"/>
    <n v="154.78"/>
    <s v="GP"/>
    <n v="2021"/>
    <n v="4"/>
  </r>
  <r>
    <x v="4"/>
    <s v="UNDP1-GIN21M04IV-30-APR-2021-112"/>
    <x v="38"/>
    <s v="05-MAY-2021"/>
    <s v="UNDP1"/>
    <x v="42"/>
    <s v="UNV-Home Leave Travel &amp; Allowa"/>
    <s v="GIN"/>
    <n v="30000"/>
    <n v="33803"/>
    <n v="1981"/>
    <n v="11363"/>
    <s v="GIN10"/>
    <n v="123044"/>
    <s v="ACTIVITY1"/>
    <s v="PAY"/>
    <m/>
    <m/>
    <x v="25"/>
    <m/>
    <s v="Payroll"/>
    <s v="Payroll"/>
    <m/>
    <s v="GIN21M04IV"/>
    <n v="112"/>
    <s v="30-APR-2021"/>
    <n v="25"/>
    <s v="USD"/>
    <n v="25"/>
    <s v="GP"/>
    <n v="2021"/>
    <n v="4"/>
  </r>
  <r>
    <x v="4"/>
    <s v="UNDP1-GIN21M04IV-30-APR-2021-35"/>
    <x v="38"/>
    <s v="05-MAY-2021"/>
    <s v="UNDP1"/>
    <x v="48"/>
    <s v="UN Volunteers-Stipend &amp; Allow"/>
    <s v="GIN"/>
    <n v="30000"/>
    <n v="33803"/>
    <n v="1981"/>
    <n v="11363"/>
    <s v="GIN10"/>
    <n v="123044"/>
    <s v="ACTIVITY1"/>
    <s v="PAY"/>
    <m/>
    <m/>
    <x v="25"/>
    <m/>
    <s v="Payroll"/>
    <s v="Payroll"/>
    <m/>
    <s v="GIN21M04IV"/>
    <n v="35"/>
    <s v="30-APR-2021"/>
    <n v="2853.58"/>
    <s v="USD"/>
    <n v="2853.58"/>
    <s v="GP"/>
    <n v="2021"/>
    <n v="4"/>
  </r>
  <r>
    <x v="4"/>
    <s v="UNDP1-GIN21M04IV-30-APR-2021-128"/>
    <x v="38"/>
    <s v="05-MAY-2021"/>
    <s v="UNDP1"/>
    <x v="43"/>
    <s v="UNV RSA / Exit Allowance"/>
    <s v="GIN"/>
    <n v="30000"/>
    <n v="33803"/>
    <n v="1981"/>
    <n v="11363"/>
    <s v="GIN10"/>
    <n v="123044"/>
    <s v="ACTIVITY1"/>
    <s v="PAY"/>
    <m/>
    <m/>
    <x v="25"/>
    <m/>
    <s v="Payroll"/>
    <s v="Payroll"/>
    <m/>
    <s v="GIN21M04IV"/>
    <n v="128"/>
    <s v="30-APR-2021"/>
    <n v="200"/>
    <s v="USD"/>
    <n v="200"/>
    <s v="GP"/>
    <n v="2021"/>
    <n v="4"/>
  </r>
  <r>
    <x v="4"/>
    <s v="UNDP1-GIN21M04IV-30-APR-2021-147"/>
    <x v="38"/>
    <s v="05-MAY-2021"/>
    <s v="UNDP1"/>
    <x v="49"/>
    <s v="UNV_COST_RECOVERY_RECURRING"/>
    <s v="GIN"/>
    <n v="30000"/>
    <n v="33803"/>
    <n v="1981"/>
    <n v="11363"/>
    <s v="GIN10"/>
    <n v="123044"/>
    <s v="ACTIVITY1"/>
    <s v="PAY"/>
    <m/>
    <m/>
    <x v="25"/>
    <m/>
    <s v="Payroll"/>
    <s v="Payroll"/>
    <m/>
    <s v="GIN21M04IV"/>
    <n v="147"/>
    <s v="30-APR-2021"/>
    <n v="441.69"/>
    <s v="USD"/>
    <n v="441.69"/>
    <s v="GP"/>
    <n v="2021"/>
    <n v="4"/>
  </r>
  <r>
    <x v="4"/>
    <s v="UNDP1-GIN21M04IV-30-APR-2021-57"/>
    <x v="38"/>
    <s v="05-MAY-2021"/>
    <s v="UNDP1"/>
    <x v="47"/>
    <s v="UNV_Volunteer_Learning"/>
    <s v="GIN"/>
    <n v="30000"/>
    <n v="33803"/>
    <n v="1981"/>
    <n v="11363"/>
    <s v="GIN10"/>
    <n v="123044"/>
    <s v="ACTIVITY1"/>
    <s v="PAY"/>
    <m/>
    <m/>
    <x v="25"/>
    <m/>
    <s v="Payroll"/>
    <s v="Payroll"/>
    <m/>
    <s v="GIN21M04IV"/>
    <n v="57"/>
    <s v="30-APR-2021"/>
    <n v="35"/>
    <s v="USD"/>
    <n v="35"/>
    <s v="GP"/>
    <n v="2021"/>
    <n v="4"/>
  </r>
  <r>
    <x v="4"/>
    <s v="UNDP1-GIN21M04IV-30-APR-2021-89"/>
    <x v="38"/>
    <s v="05-MAY-2021"/>
    <s v="UNDP1"/>
    <x v="45"/>
    <s v="UNV-Global Charges"/>
    <s v="GIN"/>
    <n v="30000"/>
    <n v="33803"/>
    <n v="1981"/>
    <n v="11363"/>
    <s v="GIN10"/>
    <n v="123044"/>
    <s v="ACTIVITY1"/>
    <s v="PAY"/>
    <m/>
    <m/>
    <x v="25"/>
    <m/>
    <s v="Payroll"/>
    <s v="Payroll"/>
    <m/>
    <s v="GIN21M04IV"/>
    <n v="89"/>
    <s v="30-APR-2021"/>
    <n v="118.04"/>
    <s v="USD"/>
    <n v="118.04"/>
    <s v="GP"/>
    <n v="2021"/>
    <n v="4"/>
  </r>
  <r>
    <x v="4"/>
    <s v="UNDP1-GIN21M04IV-30-APR-2021-96"/>
    <x v="38"/>
    <s v="05-MAY-2021"/>
    <s v="UNDP1"/>
    <x v="44"/>
    <s v="UNVs-Contribution to security"/>
    <s v="GIN"/>
    <n v="30000"/>
    <n v="33803"/>
    <n v="1981"/>
    <n v="11363"/>
    <s v="GIN10"/>
    <n v="123044"/>
    <s v="ACTIVITY1"/>
    <s v="PAY"/>
    <m/>
    <m/>
    <x v="25"/>
    <m/>
    <s v="Payroll"/>
    <s v="Payroll"/>
    <m/>
    <s v="GIN21M04IV"/>
    <n v="96"/>
    <s v="30-APR-2021"/>
    <n v="96.14"/>
    <s v="USD"/>
    <n v="96.14"/>
    <s v="GP"/>
    <n v="2021"/>
    <n v="4"/>
  </r>
  <r>
    <x v="4"/>
    <s v="UNDP1-GIN21M04NV-30-APR-2021-175"/>
    <x v="38"/>
    <s v="05-MAY-2021"/>
    <s v="UNDP1"/>
    <x v="43"/>
    <s v="UNV RSA / Exit Allowance"/>
    <s v="GIN"/>
    <n v="30000"/>
    <n v="33803"/>
    <n v="1981"/>
    <n v="11363"/>
    <s v="GIN10"/>
    <n v="123044"/>
    <s v="ACTIVITY1"/>
    <s v="PAY"/>
    <m/>
    <m/>
    <x v="25"/>
    <m/>
    <s v="Payroll"/>
    <s v="Payroll"/>
    <m/>
    <s v="GIN21M04NV"/>
    <n v="175"/>
    <s v="30-APR-2021"/>
    <n v="480448"/>
    <s v="GNF"/>
    <n v="48.16"/>
    <s v="GP"/>
    <n v="2021"/>
    <n v="4"/>
  </r>
  <r>
    <x v="4"/>
    <s v="UNDP1-GIN21M04NV-30-APR-2021-208"/>
    <x v="38"/>
    <s v="05-MAY-2021"/>
    <s v="UNDP1"/>
    <x v="49"/>
    <s v="UNV_COST_RECOVERY_RECURRING"/>
    <s v="GIN"/>
    <n v="30000"/>
    <n v="33803"/>
    <n v="1981"/>
    <n v="11363"/>
    <s v="GIN10"/>
    <n v="123044"/>
    <s v="ACTIVITY1"/>
    <s v="PAY"/>
    <m/>
    <m/>
    <x v="25"/>
    <m/>
    <s v="Payroll"/>
    <s v="Payroll"/>
    <m/>
    <s v="GIN21M04NV"/>
    <n v="208"/>
    <s v="30-APR-2021"/>
    <n v="995325"/>
    <s v="GNF"/>
    <n v="99.78"/>
    <s v="GP"/>
    <n v="2021"/>
    <n v="4"/>
  </r>
  <r>
    <x v="4"/>
    <s v="UNDP1-GIN21M04NV-30-APR-2021-81"/>
    <x v="38"/>
    <s v="05-MAY-2021"/>
    <s v="UNDP1"/>
    <x v="47"/>
    <s v="UNV_Volunteer_Learning"/>
    <s v="GIN"/>
    <n v="30000"/>
    <n v="33803"/>
    <n v="1981"/>
    <n v="11363"/>
    <s v="GIN10"/>
    <n v="123044"/>
    <s v="ACTIVITY1"/>
    <s v="PAY"/>
    <m/>
    <m/>
    <x v="25"/>
    <m/>
    <s v="Payroll"/>
    <s v="Payroll"/>
    <m/>
    <s v="GIN21M04NV"/>
    <n v="81"/>
    <s v="30-APR-2021"/>
    <n v="349147"/>
    <s v="GNF"/>
    <n v="35"/>
    <s v="GP"/>
    <n v="2021"/>
    <n v="4"/>
  </r>
  <r>
    <x v="4"/>
    <s v="UNDP1-GIN21M04NV-30-APR-2021-48"/>
    <x v="38"/>
    <s v="05-MAY-2021"/>
    <s v="UNDP1"/>
    <x v="48"/>
    <s v="UN Volunteers-Stipend &amp; Allow"/>
    <s v="GIN"/>
    <n v="30000"/>
    <n v="33803"/>
    <n v="1981"/>
    <n v="11363"/>
    <s v="GIN10"/>
    <n v="123044"/>
    <s v="ACTIVITY1"/>
    <s v="PAY"/>
    <m/>
    <m/>
    <x v="25"/>
    <m/>
    <s v="Payroll"/>
    <s v="Payroll"/>
    <m/>
    <s v="GIN21M04NV"/>
    <n v="48"/>
    <s v="30-APR-2021"/>
    <n v="5765362"/>
    <s v="GNF"/>
    <n v="577.94000000000005"/>
    <s v="GP"/>
    <n v="2021"/>
    <n v="4"/>
  </r>
  <r>
    <x v="4"/>
    <s v="UNDP1-GIN21M04NV-30-APR-2021-147"/>
    <x v="38"/>
    <s v="05-MAY-2021"/>
    <s v="UNDP1"/>
    <x v="45"/>
    <s v="UNV-Global Charges"/>
    <s v="GIN"/>
    <n v="30000"/>
    <n v="33803"/>
    <n v="1981"/>
    <n v="11363"/>
    <s v="GIN10"/>
    <n v="123044"/>
    <s v="ACTIVITY1"/>
    <s v="PAY"/>
    <m/>
    <m/>
    <x v="25"/>
    <m/>
    <s v="Payroll"/>
    <s v="Payroll"/>
    <m/>
    <s v="GIN21M04NV"/>
    <n v="147"/>
    <s v="30-APR-2021"/>
    <n v="303137"/>
    <s v="GNF"/>
    <n v="30.39"/>
    <s v="GP"/>
    <n v="2021"/>
    <n v="4"/>
  </r>
  <r>
    <x v="4"/>
    <s v="UNDP1-GIN21M04NV-30-APR-2021-156"/>
    <x v="38"/>
    <s v="05-MAY-2021"/>
    <s v="UNDP1"/>
    <x v="44"/>
    <s v="UNVs-Contribution to security"/>
    <s v="GIN"/>
    <n v="30000"/>
    <n v="33803"/>
    <n v="1981"/>
    <n v="11363"/>
    <s v="GIN10"/>
    <n v="123044"/>
    <s v="ACTIVITY1"/>
    <s v="PAY"/>
    <m/>
    <m/>
    <x v="25"/>
    <m/>
    <s v="Payroll"/>
    <s v="Payroll"/>
    <m/>
    <s v="GIN21M04NV"/>
    <n v="156"/>
    <s v="30-APR-2021"/>
    <n v="230614"/>
    <s v="GNF"/>
    <n v="23.12"/>
    <s v="GP"/>
    <n v="2021"/>
    <n v="4"/>
  </r>
  <r>
    <x v="4"/>
    <s v="UNDP1-GIN21M04NV-30-APR-2021-114"/>
    <x v="38"/>
    <s v="05-MAY-2021"/>
    <s v="UNDP1"/>
    <x v="46"/>
    <s v="UNV-Medical Insurance"/>
    <s v="GIN"/>
    <n v="30000"/>
    <n v="33803"/>
    <n v="1981"/>
    <n v="11363"/>
    <s v="GIN10"/>
    <n v="123044"/>
    <s v="ACTIVITY1"/>
    <s v="PAY"/>
    <m/>
    <m/>
    <x v="25"/>
    <m/>
    <s v="Payroll"/>
    <s v="Payroll"/>
    <m/>
    <s v="GIN21M04NV"/>
    <n v="114"/>
    <s v="30-APR-2021"/>
    <n v="719044"/>
    <s v="GNF"/>
    <n v="72.08"/>
    <s v="GP"/>
    <n v="2021"/>
    <n v="4"/>
  </r>
  <r>
    <x v="4"/>
    <s v="UNDP1-GIN21M04PM-30-APR-2021-65"/>
    <x v="38"/>
    <s v="05-MAY-2021"/>
    <s v="UNDP1"/>
    <x v="51"/>
    <s v="Salaries - NP Staff"/>
    <s v="GIN"/>
    <n v="30000"/>
    <n v="33803"/>
    <n v="1981"/>
    <n v="11363"/>
    <s v="GIN10"/>
    <n v="123044"/>
    <s v="ACTIVITY1"/>
    <s v="PAY"/>
    <m/>
    <m/>
    <x v="25"/>
    <m/>
    <s v="Payroll"/>
    <s v="Payroll"/>
    <m/>
    <s v="GIN21M04PM"/>
    <n v="65"/>
    <s v="30-APR-2021"/>
    <n v="40292083"/>
    <s v="GNF"/>
    <n v="4039.05"/>
    <s v="GP"/>
    <n v="2021"/>
    <n v="4"/>
  </r>
  <r>
    <x v="4"/>
    <s v="UNDP1-GIN21M04PM-30-APR-2021-91"/>
    <x v="38"/>
    <s v="05-MAY-2021"/>
    <s v="UNDP1"/>
    <x v="53"/>
    <s v="Dependency Allowance-NP Staff"/>
    <s v="GIN"/>
    <n v="30000"/>
    <n v="33803"/>
    <n v="1981"/>
    <n v="11363"/>
    <s v="GIN10"/>
    <n v="123044"/>
    <s v="ACTIVITY1"/>
    <s v="PAY"/>
    <m/>
    <m/>
    <x v="25"/>
    <m/>
    <s v="Payroll"/>
    <s v="Payroll"/>
    <m/>
    <s v="GIN21M04PM"/>
    <n v="91"/>
    <s v="30-APR-2021"/>
    <n v="1407688"/>
    <s v="GNF"/>
    <n v="141.11000000000001"/>
    <s v="GP"/>
    <n v="2021"/>
    <n v="4"/>
  </r>
  <r>
    <x v="4"/>
    <s v="UNDP1-GIN21M04PM-30-APR-2021-103"/>
    <x v="38"/>
    <s v="05-MAY-2021"/>
    <s v="UNDP1"/>
    <x v="52"/>
    <s v="Contrib Joint Staff Pension-NP"/>
    <s v="GIN"/>
    <n v="30000"/>
    <n v="33803"/>
    <n v="1981"/>
    <n v="11363"/>
    <s v="GIN10"/>
    <n v="123044"/>
    <s v="ACTIVITY1"/>
    <s v="PAY"/>
    <m/>
    <m/>
    <x v="25"/>
    <m/>
    <s v="Payroll"/>
    <s v="Payroll"/>
    <m/>
    <s v="GIN21M04PM"/>
    <n v="103"/>
    <s v="30-APR-2021"/>
    <n v="8125334"/>
    <s v="GNF"/>
    <n v="814.52"/>
    <s v="GP"/>
    <n v="2021"/>
    <n v="4"/>
  </r>
  <r>
    <x v="4"/>
    <s v="UNDP1-GIN21M04PM-30-APR-2021-115"/>
    <x v="38"/>
    <s v="05-MAY-2021"/>
    <s v="UNDP1"/>
    <x v="54"/>
    <s v="Contrib to Med,SocIns-NP Staff"/>
    <s v="GIN"/>
    <n v="30000"/>
    <n v="33803"/>
    <n v="1981"/>
    <n v="11363"/>
    <s v="GIN10"/>
    <n v="123044"/>
    <s v="ACTIVITY1"/>
    <s v="PAY"/>
    <m/>
    <m/>
    <x v="25"/>
    <m/>
    <s v="Payroll"/>
    <s v="Payroll"/>
    <m/>
    <s v="GIN21M04PM"/>
    <n v="115"/>
    <s v="30-APR-2021"/>
    <n v="3727018"/>
    <s v="GNF"/>
    <n v="373.61"/>
    <s v="GP"/>
    <n v="2021"/>
    <n v="4"/>
  </r>
  <r>
    <x v="4"/>
    <s v="UNDP1-GIN21M04PM-30-APR-2021-127"/>
    <x v="38"/>
    <s v="05-MAY-2021"/>
    <s v="UNDP1"/>
    <x v="50"/>
    <s v="Annual Leave Expense - NO"/>
    <s v="GIN"/>
    <n v="30000"/>
    <n v="33803"/>
    <n v="1981"/>
    <n v="11363"/>
    <s v="GIN10"/>
    <n v="123044"/>
    <s v="ACTIVITY1"/>
    <s v="PAY"/>
    <m/>
    <m/>
    <x v="25"/>
    <m/>
    <s v="Payroll"/>
    <s v="Payroll"/>
    <m/>
    <s v="GIN21M04PM"/>
    <n v="127"/>
    <s v="30-APR-2021"/>
    <n v="4631273.95"/>
    <s v="GNF"/>
    <n v="464.26"/>
    <s v="GP"/>
    <n v="2021"/>
    <n v="4"/>
  </r>
  <r>
    <x v="4"/>
    <s v="UNDP1-GIN21M04PM-30-APR-2021-190"/>
    <x v="38"/>
    <s v="05-MAY-2021"/>
    <s v="UNDP1"/>
    <x v="56"/>
    <s v="Contribution to Security"/>
    <s v="GIN"/>
    <n v="30000"/>
    <n v="33803"/>
    <n v="1981"/>
    <n v="11363"/>
    <s v="GIN10"/>
    <n v="123044"/>
    <s v="ACTIVITY1"/>
    <s v="PAY"/>
    <m/>
    <m/>
    <x v="25"/>
    <m/>
    <s v="Payroll"/>
    <s v="Payroll"/>
    <m/>
    <s v="GIN21M04PM"/>
    <n v="190"/>
    <s v="30-APR-2021"/>
    <n v="1611683"/>
    <s v="GNF"/>
    <n v="161.56"/>
    <s v="GP"/>
    <n v="2021"/>
    <n v="4"/>
  </r>
  <r>
    <x v="4"/>
    <s v="UNDP1-GIN21M04PM-30-APR-2021-204"/>
    <x v="38"/>
    <s v="05-MAY-2021"/>
    <s v="UNDP1"/>
    <x v="55"/>
    <s v="Payroll Mgt Cost Recovery ATLA"/>
    <s v="GIN"/>
    <n v="30000"/>
    <n v="33803"/>
    <n v="1981"/>
    <n v="11363"/>
    <s v="GIN10"/>
    <n v="123044"/>
    <s v="ACTIVITY1"/>
    <s v="PAY"/>
    <m/>
    <m/>
    <x v="25"/>
    <m/>
    <s v="Payroll"/>
    <s v="Payroll"/>
    <m/>
    <s v="GIN21M04PM"/>
    <n v="204"/>
    <s v="30-APR-2021"/>
    <n v="223554"/>
    <s v="GNF"/>
    <n v="22.41"/>
    <s v="GP"/>
    <n v="2021"/>
    <n v="4"/>
  </r>
  <r>
    <x v="4"/>
    <s v="UNDP1-GIN21M04SC-30-APR-2021-43"/>
    <x v="38"/>
    <s v="05-MAY-2021"/>
    <s v="UNDP1"/>
    <x v="58"/>
    <s v="Service Contracts-Individuals"/>
    <s v="GIN"/>
    <n v="30000"/>
    <n v="33803"/>
    <n v="1981"/>
    <n v="11363"/>
    <s v="GIN10"/>
    <n v="123044"/>
    <s v="ACTIVITY1"/>
    <s v="PAY"/>
    <m/>
    <m/>
    <x v="25"/>
    <m/>
    <s v="Payroll"/>
    <s v="Payroll"/>
    <m/>
    <s v="GIN21M04SC"/>
    <n v="43"/>
    <s v="30-APR-2021"/>
    <n v="16416735.699999999"/>
    <s v="GNF"/>
    <n v="1645.67"/>
    <s v="GP"/>
    <n v="2021"/>
    <n v="4"/>
  </r>
  <r>
    <x v="4"/>
    <s v="UNDP1-GIN21M04SC-30-APR-2021-91"/>
    <x v="38"/>
    <s v="05-MAY-2021"/>
    <s v="UNDP1"/>
    <x v="57"/>
    <s v="Contribution to Security SC"/>
    <s v="GIN"/>
    <n v="30000"/>
    <n v="33803"/>
    <n v="1981"/>
    <n v="11363"/>
    <s v="GIN10"/>
    <n v="123044"/>
    <s v="ACTIVITY1"/>
    <s v="PAY"/>
    <m/>
    <m/>
    <x v="25"/>
    <m/>
    <s v="Payroll"/>
    <s v="Payroll"/>
    <m/>
    <s v="GIN21M04SC"/>
    <n v="91"/>
    <s v="30-APR-2021"/>
    <n v="581146"/>
    <s v="GNF"/>
    <n v="58.26"/>
    <s v="GP"/>
    <n v="2021"/>
    <n v="4"/>
  </r>
  <r>
    <x v="4"/>
    <s v="UNDP1-GIN21M05IV-31-MAY-2021-58"/>
    <x v="41"/>
    <d v="2021-06-03T00:00:00"/>
    <s v="UNDP1"/>
    <x v="46"/>
    <s v="UNV-Medical Insurance"/>
    <s v="GIN"/>
    <n v="30000"/>
    <n v="33803"/>
    <n v="1981"/>
    <n v="11363"/>
    <s v="GIN10"/>
    <n v="123044"/>
    <s v="ACTIVITY1"/>
    <s v="PAY"/>
    <m/>
    <m/>
    <x v="25"/>
    <m/>
    <s v="Payroll"/>
    <s v="Payroll"/>
    <m/>
    <s v="GIN21M05IV"/>
    <n v="58"/>
    <s v="31-MAY-2021"/>
    <n v="154.78"/>
    <s v="USD"/>
    <n v="154.78"/>
    <s v="GP"/>
    <n v="2021"/>
    <n v="5"/>
  </r>
  <r>
    <x v="4"/>
    <s v="UNDP1-GIN21M05IV-31-MAY-2021-73"/>
    <x v="41"/>
    <d v="2021-06-03T00:00:00"/>
    <s v="UNDP1"/>
    <x v="45"/>
    <s v="UNV-Global Charges"/>
    <s v="GIN"/>
    <n v="30000"/>
    <n v="33803"/>
    <n v="1981"/>
    <n v="11363"/>
    <s v="GIN10"/>
    <n v="123044"/>
    <s v="ACTIVITY1"/>
    <s v="PAY"/>
    <m/>
    <m/>
    <x v="25"/>
    <m/>
    <s v="Payroll"/>
    <s v="Payroll"/>
    <m/>
    <s v="GIN21M05IV"/>
    <n v="73"/>
    <s v="31-MAY-2021"/>
    <n v="118.04"/>
    <s v="USD"/>
    <n v="118.04"/>
    <s v="GP"/>
    <n v="2021"/>
    <n v="5"/>
  </r>
  <r>
    <x v="4"/>
    <s v="UNDP1-GIN21M05IV-31-MAY-2021-43"/>
    <x v="41"/>
    <d v="2021-06-03T00:00:00"/>
    <s v="UNDP1"/>
    <x v="47"/>
    <s v="UNV_Volunteer_Learning"/>
    <s v="GIN"/>
    <n v="30000"/>
    <n v="33803"/>
    <n v="1981"/>
    <n v="11363"/>
    <s v="GIN10"/>
    <n v="123044"/>
    <s v="ACTIVITY1"/>
    <s v="PAY"/>
    <m/>
    <m/>
    <x v="25"/>
    <m/>
    <s v="Payroll"/>
    <s v="Payroll"/>
    <m/>
    <s v="GIN21M05IV"/>
    <n v="43"/>
    <s v="31-MAY-2021"/>
    <n v="35"/>
    <s v="USD"/>
    <n v="35"/>
    <s v="GP"/>
    <n v="2021"/>
    <n v="5"/>
  </r>
  <r>
    <x v="4"/>
    <s v="UNDP1-GIN21M05IV-31-MAY-2021-28"/>
    <x v="41"/>
    <d v="2021-06-03T00:00:00"/>
    <s v="UNDP1"/>
    <x v="48"/>
    <s v="UN Volunteers-Stipend &amp; Allow"/>
    <s v="GIN"/>
    <n v="30000"/>
    <n v="33803"/>
    <n v="1981"/>
    <n v="11363"/>
    <s v="GIN10"/>
    <n v="123044"/>
    <s v="ACTIVITY1"/>
    <s v="PAY"/>
    <m/>
    <m/>
    <x v="25"/>
    <m/>
    <s v="Payroll"/>
    <s v="Payroll"/>
    <m/>
    <s v="GIN21M05IV"/>
    <n v="28"/>
    <s v="31-MAY-2021"/>
    <n v="2853.58"/>
    <s v="USD"/>
    <n v="2853.58"/>
    <s v="GP"/>
    <n v="2021"/>
    <n v="5"/>
  </r>
  <r>
    <x v="4"/>
    <s v="UNDP1-GIN21M05IV-31-MAY-2021-125"/>
    <x v="41"/>
    <d v="2021-06-03T00:00:00"/>
    <s v="UNDP1"/>
    <x v="49"/>
    <s v="UNV_COST_RECOVERY_RECURRING"/>
    <s v="GIN"/>
    <n v="30000"/>
    <n v="33803"/>
    <n v="1981"/>
    <n v="11363"/>
    <s v="GIN10"/>
    <n v="123044"/>
    <s v="ACTIVITY1"/>
    <s v="PAY"/>
    <m/>
    <m/>
    <x v="25"/>
    <m/>
    <s v="Payroll"/>
    <s v="Payroll"/>
    <m/>
    <s v="GIN21M05IV"/>
    <n v="125"/>
    <s v="31-MAY-2021"/>
    <n v="441.69"/>
    <s v="USD"/>
    <n v="441.69"/>
    <s v="GP"/>
    <n v="2021"/>
    <n v="5"/>
  </r>
  <r>
    <x v="4"/>
    <s v="UNDP1-GIN21M05IV-31-MAY-2021-110"/>
    <x v="41"/>
    <d v="2021-06-03T00:00:00"/>
    <s v="UNDP1"/>
    <x v="43"/>
    <s v="UNV RSA / Exit Allowance"/>
    <s v="GIN"/>
    <n v="30000"/>
    <n v="33803"/>
    <n v="1981"/>
    <n v="11363"/>
    <s v="GIN10"/>
    <n v="123044"/>
    <s v="ACTIVITY1"/>
    <s v="PAY"/>
    <m/>
    <m/>
    <x v="25"/>
    <m/>
    <s v="Payroll"/>
    <s v="Payroll"/>
    <m/>
    <s v="GIN21M05IV"/>
    <n v="110"/>
    <s v="31-MAY-2021"/>
    <n v="200"/>
    <s v="USD"/>
    <n v="200"/>
    <s v="GP"/>
    <n v="2021"/>
    <n v="5"/>
  </r>
  <r>
    <x v="4"/>
    <s v="UNDP1-GIN21M05IV-31-MAY-2021-95"/>
    <x v="41"/>
    <d v="2021-06-03T00:00:00"/>
    <s v="UNDP1"/>
    <x v="42"/>
    <s v="UNV-Home Leave Travel &amp; Allowa"/>
    <s v="GIN"/>
    <n v="30000"/>
    <n v="33803"/>
    <n v="1981"/>
    <n v="11363"/>
    <s v="GIN10"/>
    <n v="123044"/>
    <s v="ACTIVITY1"/>
    <s v="PAY"/>
    <m/>
    <m/>
    <x v="25"/>
    <m/>
    <s v="Payroll"/>
    <s v="Payroll"/>
    <m/>
    <s v="GIN21M05IV"/>
    <n v="95"/>
    <s v="31-MAY-2021"/>
    <n v="25"/>
    <s v="USD"/>
    <n v="25"/>
    <s v="GP"/>
    <n v="2021"/>
    <n v="5"/>
  </r>
  <r>
    <x v="4"/>
    <s v="UNDP1-GIN21M05IV-31-MAY-2021-80"/>
    <x v="41"/>
    <d v="2021-06-03T00:00:00"/>
    <s v="UNDP1"/>
    <x v="44"/>
    <s v="UNVs-Contribution to security"/>
    <s v="GIN"/>
    <n v="30000"/>
    <n v="33803"/>
    <n v="1981"/>
    <n v="11363"/>
    <s v="GIN10"/>
    <n v="123044"/>
    <s v="ACTIVITY1"/>
    <s v="PAY"/>
    <m/>
    <m/>
    <x v="25"/>
    <m/>
    <s v="Payroll"/>
    <s v="Payroll"/>
    <m/>
    <s v="GIN21M05IV"/>
    <n v="80"/>
    <s v="31-MAY-2021"/>
    <n v="96.14"/>
    <s v="USD"/>
    <n v="96.14"/>
    <s v="GP"/>
    <n v="2021"/>
    <n v="5"/>
  </r>
  <r>
    <x v="4"/>
    <s v="UNDP1-GIN21M05NV-31-MAY-2021-52"/>
    <x v="41"/>
    <d v="2021-06-03T00:00:00"/>
    <s v="UNDP1"/>
    <x v="48"/>
    <s v="UN Volunteers-Stipend &amp; Allow"/>
    <s v="GIN"/>
    <n v="30000"/>
    <n v="33803"/>
    <n v="1981"/>
    <n v="11363"/>
    <s v="GIN10"/>
    <n v="123044"/>
    <s v="ACTIVITY1"/>
    <s v="PAY"/>
    <m/>
    <m/>
    <x v="25"/>
    <m/>
    <s v="Payroll"/>
    <s v="Payroll"/>
    <m/>
    <s v="GIN21M05NV"/>
    <n v="52"/>
    <s v="31-MAY-2021"/>
    <n v="5765362"/>
    <s v="GNF"/>
    <n v="585.66"/>
    <s v="GP"/>
    <n v="2021"/>
    <n v="5"/>
  </r>
  <r>
    <x v="4"/>
    <s v="UNDP1-GIN21M05NV-31-MAY-2021-157"/>
    <x v="41"/>
    <d v="2021-06-03T00:00:00"/>
    <s v="UNDP1"/>
    <x v="45"/>
    <s v="UNV-Global Charges"/>
    <s v="GIN"/>
    <n v="30000"/>
    <n v="33803"/>
    <n v="1981"/>
    <n v="11363"/>
    <s v="GIN10"/>
    <n v="123044"/>
    <s v="ACTIVITY1"/>
    <s v="PAY"/>
    <m/>
    <m/>
    <x v="25"/>
    <m/>
    <s v="Payroll"/>
    <s v="Payroll"/>
    <m/>
    <s v="GIN21M05NV"/>
    <n v="157"/>
    <s v="31-MAY-2021"/>
    <n v="301276"/>
    <s v="GNF"/>
    <n v="30.6"/>
    <s v="GP"/>
    <n v="2021"/>
    <n v="5"/>
  </r>
  <r>
    <x v="4"/>
    <s v="UNDP1-GIN21M05NV-31-MAY-2021-225"/>
    <x v="41"/>
    <d v="2021-06-03T00:00:00"/>
    <s v="UNDP1"/>
    <x v="49"/>
    <s v="UNV_COST_RECOVERY_RECURRING"/>
    <s v="GIN"/>
    <n v="30000"/>
    <n v="33803"/>
    <n v="1981"/>
    <n v="11363"/>
    <s v="GIN10"/>
    <n v="123044"/>
    <s v="ACTIVITY1"/>
    <s v="PAY"/>
    <m/>
    <m/>
    <x v="25"/>
    <m/>
    <s v="Payroll"/>
    <s v="Payroll"/>
    <m/>
    <s v="GIN21M05NV"/>
    <n v="225"/>
    <s v="31-MAY-2021"/>
    <n v="993304"/>
    <s v="GNF"/>
    <n v="100.9"/>
    <s v="GP"/>
    <n v="2021"/>
    <n v="5"/>
  </r>
  <r>
    <x v="4"/>
    <s v="UNDP1-GIN21M05NV-31-MAY-2021-188"/>
    <x v="41"/>
    <d v="2021-06-03T00:00:00"/>
    <s v="UNDP1"/>
    <x v="43"/>
    <s v="UNV RSA / Exit Allowance"/>
    <s v="GIN"/>
    <n v="30000"/>
    <n v="33803"/>
    <n v="1981"/>
    <n v="11363"/>
    <s v="GIN10"/>
    <n v="123044"/>
    <s v="ACTIVITY1"/>
    <s v="PAY"/>
    <m/>
    <m/>
    <x v="25"/>
    <m/>
    <s v="Payroll"/>
    <s v="Payroll"/>
    <m/>
    <s v="GIN21M05NV"/>
    <n v="188"/>
    <s v="31-MAY-2021"/>
    <n v="480448"/>
    <s v="GNF"/>
    <n v="48.8"/>
    <s v="GP"/>
    <n v="2021"/>
    <n v="5"/>
  </r>
  <r>
    <x v="4"/>
    <s v="UNDP1-GIN21M05NV-31-MAY-2021-87"/>
    <x v="41"/>
    <d v="2021-06-03T00:00:00"/>
    <s v="UNDP1"/>
    <x v="47"/>
    <s v="UNV_Volunteer_Learning"/>
    <s v="GIN"/>
    <n v="30000"/>
    <n v="33803"/>
    <n v="1981"/>
    <n v="11363"/>
    <s v="GIN10"/>
    <n v="123044"/>
    <s v="ACTIVITY1"/>
    <s v="PAY"/>
    <m/>
    <m/>
    <x v="25"/>
    <m/>
    <s v="Payroll"/>
    <s v="Payroll"/>
    <m/>
    <s v="GIN21M05NV"/>
    <n v="87"/>
    <s v="31-MAY-2021"/>
    <n v="344549"/>
    <s v="GNF"/>
    <n v="35"/>
    <s v="GP"/>
    <n v="2021"/>
    <n v="5"/>
  </r>
  <r>
    <x v="4"/>
    <s v="UNDP1-GIN21M05NV-31-MAY-2021-167"/>
    <x v="41"/>
    <d v="2021-06-03T00:00:00"/>
    <s v="UNDP1"/>
    <x v="44"/>
    <s v="UNVs-Contribution to security"/>
    <s v="GIN"/>
    <n v="30000"/>
    <n v="33803"/>
    <n v="1981"/>
    <n v="11363"/>
    <s v="GIN10"/>
    <n v="123044"/>
    <s v="ACTIVITY1"/>
    <s v="PAY"/>
    <m/>
    <m/>
    <x v="25"/>
    <m/>
    <s v="Payroll"/>
    <s v="Payroll"/>
    <m/>
    <s v="GIN21M05NV"/>
    <n v="167"/>
    <s v="31-MAY-2021"/>
    <n v="230614"/>
    <s v="GNF"/>
    <n v="23.43"/>
    <s v="GP"/>
    <n v="2021"/>
    <n v="5"/>
  </r>
  <r>
    <x v="4"/>
    <s v="UNDP1-GIN21M05NV-31-MAY-2021-122"/>
    <x v="41"/>
    <d v="2021-06-03T00:00:00"/>
    <s v="UNDP1"/>
    <x v="46"/>
    <s v="UNV-Medical Insurance"/>
    <s v="GIN"/>
    <n v="30000"/>
    <n v="33803"/>
    <n v="1981"/>
    <n v="11363"/>
    <s v="GIN10"/>
    <n v="123044"/>
    <s v="ACTIVITY1"/>
    <s v="PAY"/>
    <m/>
    <m/>
    <x v="25"/>
    <m/>
    <s v="Payroll"/>
    <s v="Payroll"/>
    <m/>
    <s v="GIN21M05NV"/>
    <n v="122"/>
    <s v="31-MAY-2021"/>
    <n v="709574"/>
    <s v="GNF"/>
    <n v="72.08"/>
    <s v="GP"/>
    <n v="2021"/>
    <n v="5"/>
  </r>
  <r>
    <x v="4"/>
    <s v="UNDP1-GIN21M05PM-31-MAY-2021-205"/>
    <x v="41"/>
    <d v="2021-06-03T00:00:00"/>
    <s v="UNDP1"/>
    <x v="56"/>
    <s v="Contribution to Security"/>
    <s v="GIN"/>
    <n v="30000"/>
    <n v="33803"/>
    <n v="1981"/>
    <n v="11363"/>
    <s v="GIN10"/>
    <n v="123044"/>
    <s v="ACTIVITY1"/>
    <s v="PAY"/>
    <m/>
    <m/>
    <x v="25"/>
    <m/>
    <s v="Payroll"/>
    <s v="Payroll"/>
    <m/>
    <s v="GIN21M05PM"/>
    <n v="205"/>
    <s v="31-MAY-2021"/>
    <n v="1611683"/>
    <s v="GNF"/>
    <n v="163.72"/>
    <s v="GP"/>
    <n v="2021"/>
    <n v="5"/>
  </r>
  <r>
    <x v="4"/>
    <s v="UNDP1-GIN21M05PM-31-MAY-2021-221"/>
    <x v="41"/>
    <d v="2021-06-03T00:00:00"/>
    <s v="UNDP1"/>
    <x v="55"/>
    <s v="Payroll Mgt Cost Recovery ATLA"/>
    <s v="GIN"/>
    <n v="30000"/>
    <n v="33803"/>
    <n v="1981"/>
    <n v="11363"/>
    <s v="GIN10"/>
    <n v="123044"/>
    <s v="ACTIVITY1"/>
    <s v="PAY"/>
    <m/>
    <m/>
    <x v="25"/>
    <m/>
    <s v="Payroll"/>
    <s v="Payroll"/>
    <m/>
    <s v="GIN21M05PM"/>
    <n v="221"/>
    <s v="31-MAY-2021"/>
    <n v="220610"/>
    <s v="GNF"/>
    <n v="22.41"/>
    <s v="GP"/>
    <n v="2021"/>
    <n v="5"/>
  </r>
  <r>
    <x v="4"/>
    <s v="UNDP1-GIN21M05PM-31-MAY-2021-106"/>
    <x v="41"/>
    <d v="2021-06-03T00:00:00"/>
    <s v="UNDP1"/>
    <x v="52"/>
    <s v="Contrib Joint Staff Pension-NP"/>
    <s v="GIN"/>
    <n v="30000"/>
    <n v="33803"/>
    <n v="1981"/>
    <n v="11363"/>
    <s v="GIN10"/>
    <n v="123044"/>
    <s v="ACTIVITY1"/>
    <s v="PAY"/>
    <m/>
    <m/>
    <x v="25"/>
    <m/>
    <s v="Payroll"/>
    <s v="Payroll"/>
    <m/>
    <s v="GIN21M05PM"/>
    <n v="106"/>
    <s v="31-MAY-2021"/>
    <n v="8125334"/>
    <s v="GNF"/>
    <n v="825.39"/>
    <s v="GP"/>
    <n v="2021"/>
    <n v="5"/>
  </r>
  <r>
    <x v="4"/>
    <s v="UNDP1-GIN21M05PM-31-MAY-2021-64"/>
    <x v="41"/>
    <d v="2021-06-03T00:00:00"/>
    <s v="UNDP1"/>
    <x v="51"/>
    <s v="Salaries - NP Staff"/>
    <s v="GIN"/>
    <n v="30000"/>
    <n v="33803"/>
    <n v="1981"/>
    <n v="11363"/>
    <s v="GIN10"/>
    <n v="123044"/>
    <s v="ACTIVITY1"/>
    <s v="PAY"/>
    <m/>
    <m/>
    <x v="25"/>
    <m/>
    <s v="Payroll"/>
    <s v="Payroll"/>
    <m/>
    <s v="GIN21M05PM"/>
    <n v="64"/>
    <s v="31-MAY-2021"/>
    <n v="40292083"/>
    <s v="GNF"/>
    <n v="4092.95"/>
    <s v="GP"/>
    <n v="2021"/>
    <n v="5"/>
  </r>
  <r>
    <x v="4"/>
    <s v="UNDP1-GIN21M05PM-31-MAY-2021-132"/>
    <x v="41"/>
    <d v="2021-06-03T00:00:00"/>
    <s v="UNDP1"/>
    <x v="50"/>
    <s v="Annual Leave Expense - NO"/>
    <s v="GIN"/>
    <n v="30000"/>
    <n v="33803"/>
    <n v="1981"/>
    <n v="11363"/>
    <s v="GIN10"/>
    <n v="123044"/>
    <s v="ACTIVITY1"/>
    <s v="PAY"/>
    <m/>
    <m/>
    <x v="25"/>
    <m/>
    <s v="Payroll"/>
    <s v="Payroll"/>
    <m/>
    <s v="GIN21M05PM"/>
    <n v="132"/>
    <s v="31-MAY-2021"/>
    <n v="4631273.95"/>
    <s v="GNF"/>
    <n v="470.45"/>
    <s v="GP"/>
    <n v="2021"/>
    <n v="5"/>
  </r>
  <r>
    <x v="4"/>
    <s v="UNDP1-GIN21M05PM-31-MAY-2021-93"/>
    <x v="41"/>
    <d v="2021-06-03T00:00:00"/>
    <s v="UNDP1"/>
    <x v="53"/>
    <s v="Dependency Allowance-NP Staff"/>
    <s v="GIN"/>
    <n v="30000"/>
    <n v="33803"/>
    <n v="1981"/>
    <n v="11363"/>
    <s v="GIN10"/>
    <n v="123044"/>
    <s v="ACTIVITY1"/>
    <s v="PAY"/>
    <m/>
    <m/>
    <x v="25"/>
    <m/>
    <s v="Payroll"/>
    <s v="Payroll"/>
    <m/>
    <s v="GIN21M05PM"/>
    <n v="93"/>
    <s v="31-MAY-2021"/>
    <n v="1407688"/>
    <s v="GNF"/>
    <n v="143"/>
    <s v="GP"/>
    <n v="2021"/>
    <n v="5"/>
  </r>
  <r>
    <x v="4"/>
    <s v="UNDP1-GIN21M05PM-31-MAY-2021-119"/>
    <x v="41"/>
    <d v="2021-06-03T00:00:00"/>
    <s v="UNDP1"/>
    <x v="54"/>
    <s v="Contrib to Med,SocIns-NP Staff"/>
    <s v="GIN"/>
    <n v="30000"/>
    <n v="33803"/>
    <n v="1981"/>
    <n v="11363"/>
    <s v="GIN10"/>
    <n v="123044"/>
    <s v="ACTIVITY1"/>
    <s v="PAY"/>
    <m/>
    <m/>
    <x v="25"/>
    <m/>
    <s v="Payroll"/>
    <s v="Payroll"/>
    <m/>
    <s v="GIN21M05PM"/>
    <n v="119"/>
    <s v="31-MAY-2021"/>
    <n v="3727018"/>
    <s v="GNF"/>
    <n v="378.6"/>
    <s v="GP"/>
    <n v="2021"/>
    <n v="5"/>
  </r>
  <r>
    <x v="4"/>
    <s v="UNDP1-GIN21M05SC-31-MAY-2021-46"/>
    <x v="41"/>
    <d v="2021-06-03T00:00:00"/>
    <s v="UNDP1"/>
    <x v="58"/>
    <s v="Service Contracts-Individuals"/>
    <s v="GIN"/>
    <n v="30000"/>
    <n v="33803"/>
    <n v="1981"/>
    <n v="11363"/>
    <s v="GIN10"/>
    <n v="123044"/>
    <s v="ACTIVITY1"/>
    <s v="PAY"/>
    <m/>
    <m/>
    <x v="25"/>
    <m/>
    <s v="Payroll"/>
    <s v="Payroll"/>
    <m/>
    <s v="GIN21M05SC"/>
    <n v="46"/>
    <s v="31-MAY-2021"/>
    <n v="16396714.560000001"/>
    <s v="GNF"/>
    <n v="1665.61"/>
    <s v="GP"/>
    <n v="2021"/>
    <n v="5"/>
  </r>
  <r>
    <x v="4"/>
    <s v="UNDP1-GIN21M05SC-31-MAY-2021-94"/>
    <x v="41"/>
    <d v="2021-06-03T00:00:00"/>
    <s v="UNDP1"/>
    <x v="57"/>
    <s v="Contribution to Security SC"/>
    <s v="GIN"/>
    <n v="30000"/>
    <n v="33803"/>
    <n v="1981"/>
    <n v="11363"/>
    <s v="GIN10"/>
    <n v="123044"/>
    <s v="ACTIVITY1"/>
    <s v="PAY"/>
    <m/>
    <m/>
    <x v="25"/>
    <m/>
    <s v="Payroll"/>
    <s v="Payroll"/>
    <m/>
    <s v="GIN21M05SC"/>
    <n v="94"/>
    <s v="31-MAY-2021"/>
    <n v="581146"/>
    <s v="GNF"/>
    <n v="59.03"/>
    <s v="GP"/>
    <n v="2021"/>
    <n v="5"/>
  </r>
  <r>
    <x v="4"/>
    <s v="UNDP1-GIN21M06IV-30-JUN-2021-69"/>
    <x v="52"/>
    <d v="2021-06-30T00:00:00"/>
    <s v="UNDP1"/>
    <x v="46"/>
    <s v="UNV-Medical Insurance"/>
    <s v="GIN"/>
    <n v="30000"/>
    <n v="33803"/>
    <n v="1981"/>
    <n v="11363"/>
    <s v="GIN10"/>
    <n v="123044"/>
    <s v="ACTIVITY1"/>
    <s v="PAY"/>
    <m/>
    <m/>
    <x v="25"/>
    <m/>
    <s v="Payroll"/>
    <s v="Payroll"/>
    <m/>
    <s v="GIN21M06IV"/>
    <n v="69"/>
    <d v="2021-06-30T00:00:00"/>
    <n v="154.78"/>
    <s v="USD"/>
    <n v="154.78"/>
    <s v="GP"/>
    <n v="2021"/>
    <n v="6"/>
  </r>
  <r>
    <x v="4"/>
    <s v="UNDP1-GIN21M06IV-30-JUN-2021-84"/>
    <x v="52"/>
    <d v="2021-06-30T00:00:00"/>
    <s v="UNDP1"/>
    <x v="45"/>
    <s v="UNV-Global Charges"/>
    <s v="GIN"/>
    <n v="30000"/>
    <n v="33803"/>
    <n v="1981"/>
    <n v="11363"/>
    <s v="GIN10"/>
    <n v="123044"/>
    <s v="ACTIVITY1"/>
    <s v="PAY"/>
    <m/>
    <m/>
    <x v="25"/>
    <m/>
    <s v="Payroll"/>
    <s v="Payroll"/>
    <m/>
    <s v="GIN21M06IV"/>
    <n v="84"/>
    <d v="2021-06-30T00:00:00"/>
    <n v="118.04"/>
    <s v="USD"/>
    <n v="118.04"/>
    <s v="GP"/>
    <n v="2021"/>
    <n v="6"/>
  </r>
  <r>
    <x v="4"/>
    <s v="UNDP1-GIN21M06IV-30-JUN-2021-91"/>
    <x v="52"/>
    <d v="2021-06-30T00:00:00"/>
    <s v="UNDP1"/>
    <x v="44"/>
    <s v="UNVs-Contribution to security"/>
    <s v="GIN"/>
    <n v="30000"/>
    <n v="33803"/>
    <n v="1981"/>
    <n v="11363"/>
    <s v="GIN10"/>
    <n v="123044"/>
    <s v="ACTIVITY1"/>
    <s v="PAY"/>
    <m/>
    <m/>
    <x v="25"/>
    <m/>
    <s v="Payroll"/>
    <s v="Payroll"/>
    <m/>
    <s v="GIN21M06IV"/>
    <n v="91"/>
    <d v="2021-06-30T00:00:00"/>
    <n v="96.14"/>
    <s v="USD"/>
    <n v="96.14"/>
    <s v="GP"/>
    <n v="2021"/>
    <n v="6"/>
  </r>
  <r>
    <x v="4"/>
    <s v="UNDP1-GIN21M06IV-30-JUN-2021-106"/>
    <x v="52"/>
    <d v="2021-06-30T00:00:00"/>
    <s v="UNDP1"/>
    <x v="42"/>
    <s v="UNV-Home Leave Travel &amp; Allowa"/>
    <s v="GIN"/>
    <n v="30000"/>
    <n v="33803"/>
    <n v="1981"/>
    <n v="11363"/>
    <s v="GIN10"/>
    <n v="123044"/>
    <s v="ACTIVITY1"/>
    <s v="PAY"/>
    <m/>
    <m/>
    <x v="25"/>
    <m/>
    <s v="Payroll"/>
    <s v="Payroll"/>
    <m/>
    <s v="GIN21M06IV"/>
    <n v="106"/>
    <d v="2021-06-30T00:00:00"/>
    <n v="25"/>
    <s v="USD"/>
    <n v="25"/>
    <s v="GP"/>
    <n v="2021"/>
    <n v="6"/>
  </r>
  <r>
    <x v="4"/>
    <s v="UNDP1-GIN21M06IV-30-JUN-2021-121"/>
    <x v="52"/>
    <d v="2021-06-30T00:00:00"/>
    <s v="UNDP1"/>
    <x v="43"/>
    <s v="UNV RSA / Exit Allowance"/>
    <s v="GIN"/>
    <n v="30000"/>
    <n v="33803"/>
    <n v="1981"/>
    <n v="11363"/>
    <s v="GIN10"/>
    <n v="123044"/>
    <s v="ACTIVITY1"/>
    <s v="PAY"/>
    <m/>
    <m/>
    <x v="25"/>
    <m/>
    <s v="Payroll"/>
    <s v="Payroll"/>
    <m/>
    <s v="GIN21M06IV"/>
    <n v="121"/>
    <d v="2021-06-30T00:00:00"/>
    <n v="200"/>
    <s v="USD"/>
    <n v="200"/>
    <s v="GP"/>
    <n v="2021"/>
    <n v="6"/>
  </r>
  <r>
    <x v="4"/>
    <s v="UNDP1-GIN21M06IV-30-JUN-2021-137"/>
    <x v="52"/>
    <d v="2021-06-30T00:00:00"/>
    <s v="UNDP1"/>
    <x v="49"/>
    <s v="UNV_COST_RECOVERY_RECURRING"/>
    <s v="GIN"/>
    <n v="30000"/>
    <n v="33803"/>
    <n v="1981"/>
    <n v="11363"/>
    <s v="GIN10"/>
    <n v="123044"/>
    <s v="ACTIVITY1"/>
    <s v="PAY"/>
    <m/>
    <m/>
    <x v="25"/>
    <m/>
    <s v="Payroll"/>
    <s v="Payroll"/>
    <m/>
    <s v="GIN21M06IV"/>
    <n v="137"/>
    <d v="2021-06-30T00:00:00"/>
    <n v="441.69"/>
    <s v="USD"/>
    <n v="441.69"/>
    <s v="GP"/>
    <n v="2021"/>
    <n v="6"/>
  </r>
  <r>
    <x v="4"/>
    <s v="UNDP1-GIN21M06IV-30-JUN-2021-30"/>
    <x v="52"/>
    <d v="2021-06-30T00:00:00"/>
    <s v="UNDP1"/>
    <x v="48"/>
    <s v="UN Volunteers-Stipend &amp; Allow"/>
    <s v="GIN"/>
    <n v="30000"/>
    <n v="33803"/>
    <n v="1981"/>
    <n v="11363"/>
    <s v="GIN10"/>
    <n v="123044"/>
    <s v="ACTIVITY1"/>
    <s v="PAY"/>
    <m/>
    <m/>
    <x v="25"/>
    <m/>
    <s v="Payroll"/>
    <s v="Payroll"/>
    <m/>
    <s v="GIN21M06IV"/>
    <n v="30"/>
    <d v="2021-06-30T00:00:00"/>
    <n v="2853.58"/>
    <s v="USD"/>
    <n v="2853.58"/>
    <s v="GP"/>
    <n v="2021"/>
    <n v="6"/>
  </r>
  <r>
    <x v="4"/>
    <s v="UNDP1-GIN21M06IV-30-JUN-2021-54"/>
    <x v="52"/>
    <d v="2021-06-30T00:00:00"/>
    <s v="UNDP1"/>
    <x v="47"/>
    <s v="UNV_Volunteer_Learning"/>
    <s v="GIN"/>
    <n v="30000"/>
    <n v="33803"/>
    <n v="1981"/>
    <n v="11363"/>
    <s v="GIN10"/>
    <n v="123044"/>
    <s v="ACTIVITY1"/>
    <s v="PAY"/>
    <m/>
    <m/>
    <x v="25"/>
    <m/>
    <s v="Payroll"/>
    <s v="Payroll"/>
    <m/>
    <s v="GIN21M06IV"/>
    <n v="54"/>
    <d v="2021-06-30T00:00:00"/>
    <n v="35"/>
    <s v="USD"/>
    <n v="35"/>
    <s v="GP"/>
    <n v="2021"/>
    <n v="6"/>
  </r>
  <r>
    <x v="4"/>
    <s v="UNDP1-GIN21M06NV-30-JUN-2021-127"/>
    <x v="52"/>
    <d v="2021-06-30T00:00:00"/>
    <s v="UNDP1"/>
    <x v="46"/>
    <s v="UNV-Medical Insurance"/>
    <s v="GIN"/>
    <n v="30000"/>
    <n v="33803"/>
    <n v="1981"/>
    <n v="11363"/>
    <s v="GIN10"/>
    <n v="123044"/>
    <s v="ACTIVITY1"/>
    <s v="PAY"/>
    <m/>
    <m/>
    <x v="25"/>
    <m/>
    <s v="Payroll"/>
    <s v="Payroll"/>
    <m/>
    <s v="GIN21M06NV"/>
    <n v="127"/>
    <d v="2021-06-30T00:00:00"/>
    <n v="706719"/>
    <s v="GNF"/>
    <n v="72.08"/>
    <s v="GP"/>
    <n v="2021"/>
    <n v="6"/>
  </r>
  <r>
    <x v="4"/>
    <s v="UNDP1-GIN21M06NV-30-JUN-2021-90"/>
    <x v="52"/>
    <d v="2021-06-30T00:00:00"/>
    <s v="UNDP1"/>
    <x v="47"/>
    <s v="UNV_Volunteer_Learning"/>
    <s v="GIN"/>
    <n v="30000"/>
    <n v="33803"/>
    <n v="1981"/>
    <n v="11363"/>
    <s v="GIN10"/>
    <n v="123044"/>
    <s v="ACTIVITY1"/>
    <s v="PAY"/>
    <m/>
    <m/>
    <x v="25"/>
    <m/>
    <s v="Payroll"/>
    <s v="Payroll"/>
    <m/>
    <s v="GIN21M06NV"/>
    <n v="90"/>
    <d v="2021-06-30T00:00:00"/>
    <n v="343163"/>
    <s v="GNF"/>
    <n v="35"/>
    <s v="GP"/>
    <n v="2021"/>
    <n v="6"/>
  </r>
  <r>
    <x v="4"/>
    <s v="UNDP1-GIN21M06NV-30-JUN-2021-164"/>
    <x v="52"/>
    <d v="2021-06-30T00:00:00"/>
    <s v="UNDP1"/>
    <x v="45"/>
    <s v="UNV-Global Charges"/>
    <s v="GIN"/>
    <n v="30000"/>
    <n v="33803"/>
    <n v="1981"/>
    <n v="11363"/>
    <s v="GIN10"/>
    <n v="123044"/>
    <s v="ACTIVITY1"/>
    <s v="PAY"/>
    <m/>
    <m/>
    <x v="25"/>
    <m/>
    <s v="Payroll"/>
    <s v="Payroll"/>
    <m/>
    <s v="GIN21M06NV"/>
    <n v="164"/>
    <d v="2021-06-30T00:00:00"/>
    <n v="300715"/>
    <s v="GNF"/>
    <n v="30.67"/>
    <s v="GP"/>
    <n v="2021"/>
    <n v="6"/>
  </r>
  <r>
    <x v="4"/>
    <s v="UNDP1-GIN21M06NV-30-JUN-2021-51"/>
    <x v="52"/>
    <d v="2021-06-30T00:00:00"/>
    <s v="UNDP1"/>
    <x v="48"/>
    <s v="UN Volunteers-Stipend &amp; Allow"/>
    <s v="GIN"/>
    <n v="30000"/>
    <n v="33803"/>
    <n v="1981"/>
    <n v="11363"/>
    <s v="GIN10"/>
    <n v="123044"/>
    <s v="ACTIVITY1"/>
    <s v="PAY"/>
    <m/>
    <m/>
    <x v="25"/>
    <m/>
    <s v="Payroll"/>
    <s v="Payroll"/>
    <m/>
    <s v="GIN21M06NV"/>
    <n v="51"/>
    <d v="2021-06-30T00:00:00"/>
    <n v="5765362"/>
    <s v="GNF"/>
    <n v="588.02"/>
    <s v="GP"/>
    <n v="2021"/>
    <n v="6"/>
  </r>
  <r>
    <x v="4"/>
    <s v="UNDP1-GIN21M06NV-30-JUN-2021-244"/>
    <x v="52"/>
    <d v="2021-06-30T00:00:00"/>
    <s v="UNDP1"/>
    <x v="49"/>
    <s v="UNV_COST_RECOVERY_RECURRING"/>
    <s v="GIN"/>
    <n v="30000"/>
    <n v="33803"/>
    <n v="1981"/>
    <n v="11363"/>
    <s v="GIN10"/>
    <n v="123044"/>
    <s v="ACTIVITY1"/>
    <s v="PAY"/>
    <m/>
    <m/>
    <x v="25"/>
    <m/>
    <s v="Payroll"/>
    <s v="Payroll"/>
    <m/>
    <s v="GIN21M06NV"/>
    <n v="244"/>
    <d v="2021-06-30T00:00:00"/>
    <n v="992695"/>
    <s v="GNF"/>
    <n v="101.25"/>
    <s v="GP"/>
    <n v="2021"/>
    <n v="6"/>
  </r>
  <r>
    <x v="4"/>
    <s v="UNDP1-GIN21M06NV-30-JUN-2021-203"/>
    <x v="52"/>
    <d v="2021-06-30T00:00:00"/>
    <s v="UNDP1"/>
    <x v="43"/>
    <s v="UNV RSA / Exit Allowance"/>
    <s v="GIN"/>
    <n v="30000"/>
    <n v="33803"/>
    <n v="1981"/>
    <n v="11363"/>
    <s v="GIN10"/>
    <n v="123044"/>
    <s v="ACTIVITY1"/>
    <s v="PAY"/>
    <m/>
    <m/>
    <x v="25"/>
    <m/>
    <s v="Payroll"/>
    <s v="Payroll"/>
    <m/>
    <s v="GIN21M06NV"/>
    <n v="203"/>
    <d v="2021-06-30T00:00:00"/>
    <n v="480448"/>
    <s v="GNF"/>
    <n v="49"/>
    <s v="GP"/>
    <n v="2021"/>
    <n v="6"/>
  </r>
  <r>
    <x v="4"/>
    <s v="UNDP1-GIN21M06NV-30-JUN-2021-178"/>
    <x v="52"/>
    <d v="2021-06-30T00:00:00"/>
    <s v="UNDP1"/>
    <x v="44"/>
    <s v="UNVs-Contribution to security"/>
    <s v="GIN"/>
    <n v="30000"/>
    <n v="33803"/>
    <n v="1981"/>
    <n v="11363"/>
    <s v="GIN10"/>
    <n v="123044"/>
    <s v="ACTIVITY1"/>
    <s v="PAY"/>
    <m/>
    <m/>
    <x v="25"/>
    <m/>
    <s v="Payroll"/>
    <s v="Payroll"/>
    <m/>
    <s v="GIN21M06NV"/>
    <n v="178"/>
    <d v="2021-06-30T00:00:00"/>
    <n v="230614"/>
    <s v="GNF"/>
    <n v="23.52"/>
    <s v="GP"/>
    <n v="2021"/>
    <n v="6"/>
  </r>
  <r>
    <x v="4"/>
    <s v="UNDP1-GIN21M06PM-30-JUN-2021-122"/>
    <x v="52"/>
    <d v="2021-06-30T00:00:00"/>
    <s v="UNDP1"/>
    <x v="54"/>
    <s v="Contrib to Med,SocIns-NP Staff"/>
    <s v="GIN"/>
    <n v="30000"/>
    <n v="33803"/>
    <n v="1981"/>
    <n v="11363"/>
    <s v="GIN10"/>
    <n v="123044"/>
    <s v="ACTIVITY1"/>
    <s v="PAY"/>
    <m/>
    <m/>
    <x v="25"/>
    <m/>
    <s v="Payroll"/>
    <s v="Payroll"/>
    <m/>
    <s v="GIN21M06PM"/>
    <n v="122"/>
    <d v="2021-06-30T00:00:00"/>
    <n v="3727018"/>
    <s v="GNF"/>
    <n v="380.13"/>
    <s v="GP"/>
    <n v="2021"/>
    <n v="6"/>
  </r>
  <r>
    <x v="4"/>
    <s v="UNDP1-GIN21M06PM-30-JUN-2021-136"/>
    <x v="52"/>
    <d v="2021-06-30T00:00:00"/>
    <s v="UNDP1"/>
    <x v="50"/>
    <s v="Annual Leave Expense - NO"/>
    <s v="GIN"/>
    <n v="30000"/>
    <n v="33803"/>
    <n v="1981"/>
    <n v="11363"/>
    <s v="GIN10"/>
    <n v="123044"/>
    <s v="ACTIVITY1"/>
    <s v="PAY"/>
    <m/>
    <m/>
    <x v="25"/>
    <m/>
    <s v="Payroll"/>
    <s v="Payroll"/>
    <m/>
    <s v="GIN21M06PM"/>
    <n v="136"/>
    <d v="2021-06-30T00:00:00"/>
    <n v="4631273.95"/>
    <s v="GNF"/>
    <n v="472.35"/>
    <s v="GP"/>
    <n v="2021"/>
    <n v="6"/>
  </r>
  <r>
    <x v="4"/>
    <s v="UNDP1-GIN21M06PM-30-JUN-2021-200"/>
    <x v="52"/>
    <d v="2021-06-30T00:00:00"/>
    <s v="UNDP1"/>
    <x v="56"/>
    <s v="Contribution to Security"/>
    <s v="GIN"/>
    <n v="30000"/>
    <n v="33803"/>
    <n v="1981"/>
    <n v="11363"/>
    <s v="GIN10"/>
    <n v="123044"/>
    <s v="ACTIVITY1"/>
    <s v="PAY"/>
    <m/>
    <m/>
    <x v="25"/>
    <m/>
    <s v="Payroll"/>
    <s v="Payroll"/>
    <m/>
    <s v="GIN21M06PM"/>
    <n v="200"/>
    <d v="2021-06-30T00:00:00"/>
    <n v="1611683"/>
    <s v="GNF"/>
    <n v="164.38"/>
    <s v="GP"/>
    <n v="2021"/>
    <n v="6"/>
  </r>
  <r>
    <x v="4"/>
    <s v="UNDP1-GIN21M06PM-30-JUN-2021-108"/>
    <x v="52"/>
    <d v="2021-06-30T00:00:00"/>
    <s v="UNDP1"/>
    <x v="52"/>
    <s v="Contrib Joint Staff Pension-NP"/>
    <s v="GIN"/>
    <n v="30000"/>
    <n v="33803"/>
    <n v="1981"/>
    <n v="11363"/>
    <s v="GIN10"/>
    <n v="123044"/>
    <s v="ACTIVITY1"/>
    <s v="PAY"/>
    <m/>
    <m/>
    <x v="25"/>
    <m/>
    <s v="Payroll"/>
    <s v="Payroll"/>
    <m/>
    <s v="GIN21M06PM"/>
    <n v="108"/>
    <d v="2021-06-30T00:00:00"/>
    <n v="8125334"/>
    <s v="GNF"/>
    <n v="828.72"/>
    <s v="GP"/>
    <n v="2021"/>
    <n v="6"/>
  </r>
  <r>
    <x v="4"/>
    <s v="UNDP1-GIN21M06PM-30-JUN-2021-66"/>
    <x v="52"/>
    <d v="2021-06-30T00:00:00"/>
    <s v="UNDP1"/>
    <x v="51"/>
    <s v="Salaries - NP Staff"/>
    <s v="GIN"/>
    <n v="30000"/>
    <n v="33803"/>
    <n v="1981"/>
    <n v="11363"/>
    <s v="GIN10"/>
    <n v="123044"/>
    <s v="ACTIVITY1"/>
    <s v="PAY"/>
    <m/>
    <m/>
    <x v="25"/>
    <m/>
    <s v="Payroll"/>
    <s v="Payroll"/>
    <m/>
    <s v="GIN21M06PM"/>
    <n v="66"/>
    <d v="2021-06-30T00:00:00"/>
    <n v="40292083"/>
    <s v="GNF"/>
    <n v="4109.4799999999996"/>
    <s v="GP"/>
    <n v="2021"/>
    <n v="6"/>
  </r>
  <r>
    <x v="4"/>
    <s v="UNDP1-GIN21M06PM-30-JUN-2021-215"/>
    <x v="52"/>
    <d v="2021-06-30T00:00:00"/>
    <s v="UNDP1"/>
    <x v="55"/>
    <s v="Payroll Mgt Cost Recovery ATLA"/>
    <s v="GIN"/>
    <n v="30000"/>
    <n v="33803"/>
    <n v="1981"/>
    <n v="11363"/>
    <s v="GIN10"/>
    <n v="123044"/>
    <s v="ACTIVITY1"/>
    <s v="PAY"/>
    <m/>
    <m/>
    <x v="25"/>
    <m/>
    <s v="Payroll"/>
    <s v="Payroll"/>
    <m/>
    <s v="GIN21M06PM"/>
    <n v="215"/>
    <d v="2021-06-30T00:00:00"/>
    <n v="219722"/>
    <s v="GNF"/>
    <n v="22.41"/>
    <s v="GP"/>
    <n v="2021"/>
    <n v="6"/>
  </r>
  <r>
    <x v="4"/>
    <s v="UNDP1-GIN21M06PM-30-JUN-2021-94"/>
    <x v="52"/>
    <d v="2021-06-30T00:00:00"/>
    <s v="UNDP1"/>
    <x v="53"/>
    <s v="Dependency Allowance-NP Staff"/>
    <s v="GIN"/>
    <n v="30000"/>
    <n v="33803"/>
    <n v="1981"/>
    <n v="11363"/>
    <s v="GIN10"/>
    <n v="123044"/>
    <s v="ACTIVITY1"/>
    <s v="PAY"/>
    <m/>
    <m/>
    <x v="25"/>
    <m/>
    <s v="Payroll"/>
    <s v="Payroll"/>
    <m/>
    <s v="GIN21M06PM"/>
    <n v="94"/>
    <d v="2021-06-30T00:00:00"/>
    <n v="1407688"/>
    <s v="GNF"/>
    <n v="143.57"/>
    <s v="GP"/>
    <n v="2021"/>
    <n v="6"/>
  </r>
  <r>
    <x v="4"/>
    <s v="UNDP1-GIN21M06SC-30-JUN-2021-46"/>
    <x v="52"/>
    <d v="2021-06-30T00:00:00"/>
    <s v="UNDP1"/>
    <x v="58"/>
    <s v="Service Contracts-Individuals"/>
    <s v="GIN"/>
    <n v="30000"/>
    <n v="33803"/>
    <n v="1981"/>
    <n v="11363"/>
    <s v="GIN10"/>
    <n v="123044"/>
    <s v="ACTIVITY1"/>
    <s v="PAY"/>
    <m/>
    <m/>
    <x v="25"/>
    <m/>
    <s v="Payroll"/>
    <s v="Payroll"/>
    <m/>
    <s v="GIN21M06SC"/>
    <n v="46"/>
    <d v="2021-06-30T00:00:00"/>
    <n v="16390679.109999999"/>
    <s v="GNF"/>
    <n v="1671.73"/>
    <s v="GP"/>
    <n v="2021"/>
    <n v="6"/>
  </r>
  <r>
    <x v="4"/>
    <s v="UNDP1-GIN21M06SC-30-JUN-2021-95"/>
    <x v="52"/>
    <d v="2021-06-30T00:00:00"/>
    <s v="UNDP1"/>
    <x v="57"/>
    <s v="Contribution to Security SC"/>
    <s v="GIN"/>
    <n v="30000"/>
    <n v="33803"/>
    <n v="1981"/>
    <n v="11363"/>
    <s v="GIN10"/>
    <n v="123044"/>
    <s v="ACTIVITY1"/>
    <s v="PAY"/>
    <m/>
    <m/>
    <x v="25"/>
    <m/>
    <s v="Payroll"/>
    <s v="Payroll"/>
    <m/>
    <s v="GIN21M06SC"/>
    <n v="95"/>
    <d v="2021-06-30T00:00:00"/>
    <n v="581146"/>
    <s v="GNF"/>
    <n v="59.27"/>
    <s v="GP"/>
    <n v="2021"/>
    <n v="6"/>
  </r>
  <r>
    <x v="4"/>
    <s v="UNDP1-GIN21M07IV-31-JUL-2021-65"/>
    <x v="56"/>
    <d v="2021-07-31T00:00:00"/>
    <s v="UNDP1"/>
    <x v="46"/>
    <s v="UNV-Medical Insurance"/>
    <s v="GIN"/>
    <n v="30000"/>
    <n v="33803"/>
    <n v="1981"/>
    <n v="11363"/>
    <s v="GIN10"/>
    <n v="123044"/>
    <s v="ACTIVITY1"/>
    <s v="PAY"/>
    <m/>
    <m/>
    <x v="25"/>
    <m/>
    <s v="Payroll"/>
    <s v="Payroll"/>
    <m/>
    <s v="GIN21M07IV"/>
    <n v="65"/>
    <d v="2021-07-31T00:00:00"/>
    <n v="154.78"/>
    <s v="USD"/>
    <n v="154.78"/>
    <s v="GP"/>
    <n v="2021"/>
    <n v="7"/>
  </r>
  <r>
    <x v="4"/>
    <s v="UNDP1-GIN21M07IV-31-JUL-2021-86"/>
    <x v="56"/>
    <d v="2021-07-31T00:00:00"/>
    <s v="UNDP1"/>
    <x v="44"/>
    <s v="UNVs-Contribution to security"/>
    <s v="GIN"/>
    <n v="30000"/>
    <n v="33803"/>
    <n v="1981"/>
    <n v="11363"/>
    <s v="GIN10"/>
    <n v="123044"/>
    <s v="ACTIVITY1"/>
    <s v="PAY"/>
    <m/>
    <m/>
    <x v="25"/>
    <m/>
    <s v="Payroll"/>
    <s v="Payroll"/>
    <m/>
    <s v="GIN21M07IV"/>
    <n v="86"/>
    <d v="2021-07-31T00:00:00"/>
    <n v="99.91"/>
    <s v="USD"/>
    <n v="99.91"/>
    <s v="GP"/>
    <n v="2021"/>
    <n v="7"/>
  </r>
  <r>
    <x v="4"/>
    <s v="UNDP1-GIN21M07IV-31-JUL-2021-51"/>
    <x v="56"/>
    <d v="2021-07-31T00:00:00"/>
    <s v="UNDP1"/>
    <x v="47"/>
    <s v="UNV_Volunteer_Learning"/>
    <s v="GIN"/>
    <n v="30000"/>
    <n v="33803"/>
    <n v="1981"/>
    <n v="11363"/>
    <s v="GIN10"/>
    <n v="123044"/>
    <s v="ACTIVITY1"/>
    <s v="PAY"/>
    <m/>
    <m/>
    <x v="25"/>
    <m/>
    <s v="Payroll"/>
    <s v="Payroll"/>
    <m/>
    <s v="GIN21M07IV"/>
    <n v="51"/>
    <d v="2021-07-31T00:00:00"/>
    <n v="35"/>
    <s v="USD"/>
    <n v="35"/>
    <s v="GP"/>
    <n v="2021"/>
    <n v="7"/>
  </r>
  <r>
    <x v="4"/>
    <s v="UNDP1-GIN21M07IV-31-JUL-2021-34"/>
    <x v="56"/>
    <d v="2021-07-31T00:00:00"/>
    <s v="UNDP1"/>
    <x v="59"/>
    <s v="UNV Settling-In-Grant"/>
    <s v="GIN"/>
    <n v="30000"/>
    <n v="33803"/>
    <n v="1981"/>
    <n v="11363"/>
    <s v="GIN10"/>
    <n v="123044"/>
    <s v="ACTIVITY1"/>
    <s v="PAY"/>
    <m/>
    <m/>
    <x v="25"/>
    <m/>
    <s v="Payroll"/>
    <s v="Payroll"/>
    <m/>
    <s v="GIN21M07IV"/>
    <n v="34"/>
    <d v="2021-07-31T00:00:00"/>
    <n v="1569.71"/>
    <s v="USD"/>
    <n v="1569.71"/>
    <s v="GP"/>
    <n v="2021"/>
    <n v="7"/>
  </r>
  <r>
    <x v="4"/>
    <s v="UNDP1-GIN21M07IV-31-JUL-2021-29"/>
    <x v="56"/>
    <d v="2021-07-31T00:00:00"/>
    <s v="UNDP1"/>
    <x v="48"/>
    <s v="UN Volunteers-Stipend &amp; Allow"/>
    <s v="GIN"/>
    <n v="30000"/>
    <n v="33803"/>
    <n v="1981"/>
    <n v="11363"/>
    <s v="GIN10"/>
    <n v="123044"/>
    <s v="ACTIVITY1"/>
    <s v="PAY"/>
    <m/>
    <m/>
    <x v="25"/>
    <m/>
    <s v="Payroll"/>
    <s v="Payroll"/>
    <m/>
    <s v="GIN21M07IV"/>
    <n v="29"/>
    <d v="2021-07-31T00:00:00"/>
    <n v="2947.77"/>
    <s v="USD"/>
    <n v="2947.77"/>
    <s v="GP"/>
    <n v="2021"/>
    <n v="7"/>
  </r>
  <r>
    <x v="4"/>
    <s v="UNDP1-GIN21M07IV-31-JUL-2021-131"/>
    <x v="56"/>
    <d v="2021-07-31T00:00:00"/>
    <s v="UNDP1"/>
    <x v="49"/>
    <s v="UNV_COST_RECOVERY_RECURRING"/>
    <s v="GIN"/>
    <n v="30000"/>
    <n v="33803"/>
    <n v="1981"/>
    <n v="11363"/>
    <s v="GIN10"/>
    <n v="123044"/>
    <s v="ACTIVITY1"/>
    <s v="PAY"/>
    <m/>
    <m/>
    <x v="25"/>
    <m/>
    <s v="Payroll"/>
    <s v="Payroll"/>
    <m/>
    <s v="GIN21M07IV"/>
    <n v="131"/>
    <d v="2021-07-31T00:00:00"/>
    <n v="454.42"/>
    <s v="USD"/>
    <n v="454.42"/>
    <s v="GP"/>
    <n v="2021"/>
    <n v="7"/>
  </r>
  <r>
    <x v="4"/>
    <s v="UNDP1-GIN21M07IV-31-JUL-2021-114"/>
    <x v="56"/>
    <d v="2021-07-31T00:00:00"/>
    <s v="UNDP1"/>
    <x v="43"/>
    <s v="UNV RSA / Exit Allowance"/>
    <s v="GIN"/>
    <n v="30000"/>
    <n v="33803"/>
    <n v="1981"/>
    <n v="11363"/>
    <s v="GIN10"/>
    <n v="123044"/>
    <s v="ACTIVITY1"/>
    <s v="PAY"/>
    <m/>
    <m/>
    <x v="25"/>
    <m/>
    <s v="Payroll"/>
    <s v="Payroll"/>
    <m/>
    <s v="GIN21M07IV"/>
    <n v="114"/>
    <d v="2021-07-31T00:00:00"/>
    <n v="200"/>
    <s v="USD"/>
    <n v="200"/>
    <s v="GP"/>
    <n v="2021"/>
    <n v="7"/>
  </r>
  <r>
    <x v="4"/>
    <s v="UNDP1-GIN21M07IV-31-JUL-2021-100"/>
    <x v="56"/>
    <d v="2021-07-31T00:00:00"/>
    <s v="UNDP1"/>
    <x v="42"/>
    <s v="UNV-Home Leave Travel &amp; Allowa"/>
    <s v="GIN"/>
    <n v="30000"/>
    <n v="33803"/>
    <n v="1981"/>
    <n v="11363"/>
    <s v="GIN10"/>
    <n v="123044"/>
    <s v="ACTIVITY1"/>
    <s v="PAY"/>
    <m/>
    <m/>
    <x v="25"/>
    <m/>
    <s v="Payroll"/>
    <s v="Payroll"/>
    <m/>
    <s v="GIN21M07IV"/>
    <n v="100"/>
    <d v="2021-07-31T00:00:00"/>
    <n v="25"/>
    <s v="USD"/>
    <n v="25"/>
    <s v="GP"/>
    <n v="2021"/>
    <n v="7"/>
  </r>
  <r>
    <x v="4"/>
    <s v="UNDP1-GIN21M07IV-31-JUL-2021-79"/>
    <x v="56"/>
    <d v="2021-07-31T00:00:00"/>
    <s v="UNDP1"/>
    <x v="45"/>
    <s v="UNV-Global Charges"/>
    <s v="GIN"/>
    <n v="30000"/>
    <n v="33803"/>
    <n v="1981"/>
    <n v="11363"/>
    <s v="GIN10"/>
    <n v="123044"/>
    <s v="ACTIVITY1"/>
    <s v="PAY"/>
    <m/>
    <m/>
    <x v="25"/>
    <m/>
    <s v="Payroll"/>
    <s v="Payroll"/>
    <m/>
    <s v="GIN21M07IV"/>
    <n v="79"/>
    <d v="2021-07-31T00:00:00"/>
    <n v="120.49"/>
    <s v="USD"/>
    <n v="120.49"/>
    <s v="GP"/>
    <n v="2021"/>
    <n v="7"/>
  </r>
  <r>
    <x v="4"/>
    <s v="UNDP1-GIN21M07NV-31-JUL-2021-206"/>
    <x v="56"/>
    <d v="2021-07-31T00:00:00"/>
    <s v="UNDP1"/>
    <x v="43"/>
    <s v="UNV RSA / Exit Allowance"/>
    <s v="GIN"/>
    <n v="30000"/>
    <n v="33803"/>
    <n v="1981"/>
    <n v="11363"/>
    <s v="GIN10"/>
    <n v="123044"/>
    <s v="ACTIVITY1"/>
    <s v="PAY"/>
    <m/>
    <m/>
    <x v="25"/>
    <m/>
    <s v="Payroll"/>
    <s v="Payroll"/>
    <m/>
    <s v="GIN21M07NV"/>
    <n v="206"/>
    <d v="2021-07-31T00:00:00"/>
    <n v="480448"/>
    <s v="GNF"/>
    <n v="49.25"/>
    <s v="GP"/>
    <n v="2021"/>
    <n v="7"/>
  </r>
  <r>
    <x v="4"/>
    <s v="UNDP1-GIN21M07NV-31-JUL-2021-246"/>
    <x v="56"/>
    <d v="2021-07-31T00:00:00"/>
    <s v="UNDP1"/>
    <x v="49"/>
    <s v="UNV_COST_RECOVERY_RECURRING"/>
    <s v="GIN"/>
    <n v="30000"/>
    <n v="33803"/>
    <n v="1981"/>
    <n v="11363"/>
    <s v="GIN10"/>
    <n v="123044"/>
    <s v="ACTIVITY1"/>
    <s v="PAY"/>
    <m/>
    <m/>
    <x v="25"/>
    <m/>
    <s v="Payroll"/>
    <s v="Payroll"/>
    <m/>
    <s v="GIN21M07NV"/>
    <n v="246"/>
    <d v="2021-07-31T00:00:00"/>
    <n v="991939"/>
    <s v="GNF"/>
    <n v="101.68"/>
    <s v="GP"/>
    <n v="2021"/>
    <n v="7"/>
  </r>
  <r>
    <x v="4"/>
    <s v="UNDP1-GIN21M07NV-31-JUL-2021-166"/>
    <x v="56"/>
    <d v="2021-07-31T00:00:00"/>
    <s v="UNDP1"/>
    <x v="45"/>
    <s v="UNV-Global Charges"/>
    <s v="GIN"/>
    <n v="30000"/>
    <n v="33803"/>
    <n v="1981"/>
    <n v="11363"/>
    <s v="GIN10"/>
    <n v="123044"/>
    <s v="ACTIVITY1"/>
    <s v="PAY"/>
    <m/>
    <m/>
    <x v="25"/>
    <m/>
    <s v="Payroll"/>
    <s v="Payroll"/>
    <m/>
    <s v="GIN21M07NV"/>
    <n v="166"/>
    <d v="2021-07-31T00:00:00"/>
    <n v="300019"/>
    <s v="GNF"/>
    <n v="30.75"/>
    <s v="GP"/>
    <n v="2021"/>
    <n v="7"/>
  </r>
  <r>
    <x v="4"/>
    <s v="UNDP1-GIN21M07NV-31-JUL-2021-128"/>
    <x v="56"/>
    <d v="2021-07-31T00:00:00"/>
    <s v="UNDP1"/>
    <x v="46"/>
    <s v="UNV-Medical Insurance"/>
    <s v="GIN"/>
    <n v="30000"/>
    <n v="33803"/>
    <n v="1981"/>
    <n v="11363"/>
    <s v="GIN10"/>
    <n v="123044"/>
    <s v="ACTIVITY1"/>
    <s v="PAY"/>
    <m/>
    <m/>
    <x v="25"/>
    <m/>
    <s v="Payroll"/>
    <s v="Payroll"/>
    <m/>
    <s v="GIN21M07NV"/>
    <n v="128"/>
    <d v="2021-07-31T00:00:00"/>
    <n v="703171"/>
    <s v="GNF"/>
    <n v="72.08"/>
    <s v="GP"/>
    <n v="2021"/>
    <n v="7"/>
  </r>
  <r>
    <x v="4"/>
    <s v="UNDP1-GIN21M07NV-31-JUL-2021-52"/>
    <x v="56"/>
    <d v="2021-07-31T00:00:00"/>
    <s v="UNDP1"/>
    <x v="48"/>
    <s v="UN Volunteers-Stipend &amp; Allow"/>
    <s v="GIN"/>
    <n v="30000"/>
    <n v="33803"/>
    <n v="1981"/>
    <n v="11363"/>
    <s v="GIN10"/>
    <n v="123044"/>
    <s v="ACTIVITY1"/>
    <s v="PAY"/>
    <m/>
    <m/>
    <x v="25"/>
    <m/>
    <s v="Payroll"/>
    <s v="Payroll"/>
    <m/>
    <s v="GIN21M07NV"/>
    <n v="52"/>
    <d v="2021-07-31T00:00:00"/>
    <n v="5765362"/>
    <s v="GNF"/>
    <n v="590.99"/>
    <s v="GP"/>
    <n v="2021"/>
    <n v="7"/>
  </r>
  <r>
    <x v="4"/>
    <s v="UNDP1-GIN21M07NV-31-JUL-2021-180"/>
    <x v="56"/>
    <d v="2021-07-31T00:00:00"/>
    <s v="UNDP1"/>
    <x v="44"/>
    <s v="UNVs-Contribution to security"/>
    <s v="GIN"/>
    <n v="30000"/>
    <n v="33803"/>
    <n v="1981"/>
    <n v="11363"/>
    <s v="GIN10"/>
    <n v="123044"/>
    <s v="ACTIVITY1"/>
    <s v="PAY"/>
    <m/>
    <m/>
    <x v="25"/>
    <m/>
    <s v="Payroll"/>
    <s v="Payroll"/>
    <m/>
    <s v="GIN21M07NV"/>
    <n v="180"/>
    <d v="2021-07-31T00:00:00"/>
    <n v="230614"/>
    <s v="GNF"/>
    <n v="23.64"/>
    <s v="GP"/>
    <n v="2021"/>
    <n v="7"/>
  </r>
  <r>
    <x v="4"/>
    <s v="UNDP1-GIN21M07NV-31-JUL-2021-90"/>
    <x v="56"/>
    <d v="2021-07-31T00:00:00"/>
    <s v="UNDP1"/>
    <x v="47"/>
    <s v="UNV_Volunteer_Learning"/>
    <s v="GIN"/>
    <n v="30000"/>
    <n v="33803"/>
    <n v="1981"/>
    <n v="11363"/>
    <s v="GIN10"/>
    <n v="123044"/>
    <s v="ACTIVITY1"/>
    <s v="PAY"/>
    <m/>
    <m/>
    <x v="25"/>
    <m/>
    <s v="Payroll"/>
    <s v="Payroll"/>
    <m/>
    <s v="GIN21M07NV"/>
    <n v="90"/>
    <d v="2021-07-31T00:00:00"/>
    <n v="341440"/>
    <s v="GNF"/>
    <n v="35"/>
    <s v="GP"/>
    <n v="2021"/>
    <n v="7"/>
  </r>
  <r>
    <x v="4"/>
    <s v="UNDP1-GIN21M07PM-31-JUL-2021-214"/>
    <x v="56"/>
    <d v="2021-07-31T00:00:00"/>
    <s v="UNDP1"/>
    <x v="55"/>
    <s v="Payroll Mgt Cost Recovery ATLA"/>
    <s v="GIN"/>
    <n v="30000"/>
    <n v="33803"/>
    <n v="1981"/>
    <n v="11363"/>
    <s v="GIN10"/>
    <n v="123044"/>
    <s v="ACTIVITY1"/>
    <s v="PAY"/>
    <m/>
    <m/>
    <x v="25"/>
    <m/>
    <s v="Payroll"/>
    <s v="Payroll"/>
    <m/>
    <s v="GIN21M07PM"/>
    <n v="214"/>
    <d v="2021-07-31T00:00:00"/>
    <n v="218619"/>
    <s v="GNF"/>
    <n v="22.41"/>
    <s v="GP"/>
    <n v="2021"/>
    <n v="7"/>
  </r>
  <r>
    <x v="4"/>
    <s v="UNDP1-GIN21M07PM-31-JUL-2021-107"/>
    <x v="56"/>
    <d v="2021-07-31T00:00:00"/>
    <s v="UNDP1"/>
    <x v="52"/>
    <s v="Contrib Joint Staff Pension-NP"/>
    <s v="GIN"/>
    <n v="30000"/>
    <n v="33803"/>
    <n v="1981"/>
    <n v="11363"/>
    <s v="GIN10"/>
    <n v="123044"/>
    <s v="ACTIVITY1"/>
    <s v="PAY"/>
    <m/>
    <m/>
    <x v="25"/>
    <m/>
    <s v="Payroll"/>
    <s v="Payroll"/>
    <m/>
    <s v="GIN21M07PM"/>
    <n v="107"/>
    <d v="2021-07-31T00:00:00"/>
    <n v="8125334"/>
    <s v="GNF"/>
    <n v="832.9"/>
    <s v="GP"/>
    <n v="2021"/>
    <n v="7"/>
  </r>
  <r>
    <x v="4"/>
    <s v="UNDP1-GIN21M07PM-31-JUL-2021-63"/>
    <x v="56"/>
    <d v="2021-07-31T00:00:00"/>
    <s v="UNDP1"/>
    <x v="51"/>
    <s v="Salaries - NP Staff"/>
    <s v="GIN"/>
    <n v="30000"/>
    <n v="33803"/>
    <n v="1981"/>
    <n v="11363"/>
    <s v="GIN10"/>
    <n v="123044"/>
    <s v="ACTIVITY1"/>
    <s v="PAY"/>
    <m/>
    <m/>
    <x v="25"/>
    <m/>
    <s v="Payroll"/>
    <s v="Payroll"/>
    <m/>
    <s v="GIN21M07PM"/>
    <n v="63"/>
    <d v="2021-07-31T00:00:00"/>
    <n v="40292083"/>
    <s v="GNF"/>
    <n v="4130.22"/>
    <s v="GP"/>
    <n v="2021"/>
    <n v="7"/>
  </r>
  <r>
    <x v="4"/>
    <s v="UNDP1-GIN21M07PM-31-JUL-2021-134"/>
    <x v="56"/>
    <d v="2021-07-31T00:00:00"/>
    <s v="UNDP1"/>
    <x v="50"/>
    <s v="Annual Leave Expense - NO"/>
    <s v="GIN"/>
    <n v="30000"/>
    <n v="33803"/>
    <n v="1981"/>
    <n v="11363"/>
    <s v="GIN10"/>
    <n v="123044"/>
    <s v="ACTIVITY1"/>
    <s v="PAY"/>
    <m/>
    <m/>
    <x v="25"/>
    <m/>
    <s v="Payroll"/>
    <s v="Payroll"/>
    <m/>
    <s v="GIN21M07PM"/>
    <n v="134"/>
    <d v="2021-07-31T00:00:00"/>
    <n v="4631273.95"/>
    <s v="GNF"/>
    <n v="474.74"/>
    <s v="GP"/>
    <n v="2021"/>
    <n v="7"/>
  </r>
  <r>
    <x v="4"/>
    <s v="UNDP1-GIN21M07PM-31-JUL-2021-121"/>
    <x v="56"/>
    <d v="2021-07-31T00:00:00"/>
    <s v="UNDP1"/>
    <x v="54"/>
    <s v="Contrib to Med,SocIns-NP Staff"/>
    <s v="GIN"/>
    <n v="30000"/>
    <n v="33803"/>
    <n v="1981"/>
    <n v="11363"/>
    <s v="GIN10"/>
    <n v="123044"/>
    <s v="ACTIVITY1"/>
    <s v="PAY"/>
    <m/>
    <m/>
    <x v="25"/>
    <m/>
    <s v="Payroll"/>
    <s v="Payroll"/>
    <m/>
    <s v="GIN21M07PM"/>
    <n v="121"/>
    <d v="2021-07-31T00:00:00"/>
    <n v="3727018"/>
    <s v="GNF"/>
    <n v="382.05"/>
    <s v="GP"/>
    <n v="2021"/>
    <n v="7"/>
  </r>
  <r>
    <x v="4"/>
    <s v="UNDP1-GIN21M07PM-31-JUL-2021-93"/>
    <x v="56"/>
    <d v="2021-07-31T00:00:00"/>
    <s v="UNDP1"/>
    <x v="53"/>
    <s v="Dependency Allowance-NP Staff"/>
    <s v="GIN"/>
    <n v="30000"/>
    <n v="33803"/>
    <n v="1981"/>
    <n v="11363"/>
    <s v="GIN10"/>
    <n v="123044"/>
    <s v="ACTIVITY1"/>
    <s v="PAY"/>
    <m/>
    <m/>
    <x v="25"/>
    <m/>
    <s v="Payroll"/>
    <s v="Payroll"/>
    <m/>
    <s v="GIN21M07PM"/>
    <n v="93"/>
    <d v="2021-07-31T00:00:00"/>
    <n v="1407688"/>
    <s v="GNF"/>
    <n v="144.30000000000001"/>
    <s v="GP"/>
    <n v="2021"/>
    <n v="7"/>
  </r>
  <r>
    <x v="4"/>
    <s v="UNDP1-GIN21M07PM-31-JUL-2021-199"/>
    <x v="56"/>
    <d v="2021-07-31T00:00:00"/>
    <s v="UNDP1"/>
    <x v="56"/>
    <s v="Contribution to Security"/>
    <s v="GIN"/>
    <n v="30000"/>
    <n v="33803"/>
    <n v="1981"/>
    <n v="11363"/>
    <s v="GIN10"/>
    <n v="123044"/>
    <s v="ACTIVITY1"/>
    <s v="PAY"/>
    <m/>
    <m/>
    <x v="25"/>
    <m/>
    <s v="Payroll"/>
    <s v="Payroll"/>
    <m/>
    <s v="GIN21M07PM"/>
    <n v="199"/>
    <d v="2021-07-31T00:00:00"/>
    <n v="1611683"/>
    <s v="GNF"/>
    <n v="165.21"/>
    <s v="GP"/>
    <n v="2021"/>
    <n v="7"/>
  </r>
  <r>
    <x v="4"/>
    <s v="UNDP1-GIN21M07SC-31-JUL-2021-49"/>
    <x v="56"/>
    <d v="2021-07-31T00:00:00"/>
    <s v="UNDP1"/>
    <x v="58"/>
    <s v="Service Contracts-Individuals"/>
    <s v="GIN"/>
    <n v="30000"/>
    <n v="33803"/>
    <n v="1981"/>
    <n v="11363"/>
    <s v="GIN10"/>
    <n v="123044"/>
    <s v="ACTIVITY1"/>
    <s v="PAY"/>
    <m/>
    <m/>
    <x v="25"/>
    <m/>
    <s v="Payroll"/>
    <s v="Payroll"/>
    <m/>
    <s v="GIN21M07SC"/>
    <n v="49"/>
    <d v="2021-07-31T00:00:00"/>
    <n v="16971523.43"/>
    <s v="GNF"/>
    <n v="1739.7"/>
    <s v="GP"/>
    <n v="2021"/>
    <n v="7"/>
  </r>
  <r>
    <x v="4"/>
    <s v="UNDP1-GIN21M07SC-31-JUL-2021-100"/>
    <x v="56"/>
    <d v="2021-07-31T00:00:00"/>
    <s v="UNDP1"/>
    <x v="57"/>
    <s v="Contribution to Security SC"/>
    <s v="GIN"/>
    <n v="30000"/>
    <n v="33803"/>
    <n v="1981"/>
    <n v="11363"/>
    <s v="GIN10"/>
    <n v="123044"/>
    <s v="ACTIVITY1"/>
    <s v="PAY"/>
    <m/>
    <m/>
    <x v="25"/>
    <m/>
    <s v="Payroll"/>
    <s v="Payroll"/>
    <m/>
    <s v="GIN21M07SC"/>
    <n v="100"/>
    <d v="2021-07-31T00:00:00"/>
    <n v="581146"/>
    <s v="GNF"/>
    <n v="59.57"/>
    <s v="GP"/>
    <n v="2021"/>
    <n v="7"/>
  </r>
  <r>
    <x v="4"/>
    <s v="UNDP1-GIN21M08IV-31-AUG-2021-58"/>
    <x v="80"/>
    <d v="2021-09-11T00:00:00"/>
    <s v="UNDP1"/>
    <x v="46"/>
    <s v="UNV-Medical Insurance"/>
    <s v="GIN"/>
    <n v="30000"/>
    <n v="33803"/>
    <n v="1981"/>
    <n v="11363"/>
    <s v="GIN10"/>
    <n v="123044"/>
    <s v="ACTIVITY1"/>
    <s v="PAY"/>
    <m/>
    <m/>
    <x v="25"/>
    <m/>
    <s v="Payroll"/>
    <s v="Payroll"/>
    <m/>
    <s v="GIN21M08IV"/>
    <n v="58"/>
    <s v="31-AUG-2021"/>
    <n v="154.78"/>
    <s v="USD"/>
    <n v="154.78"/>
    <s v="GP"/>
    <n v="2021"/>
    <n v="8"/>
  </r>
  <r>
    <x v="4"/>
    <s v="UNDP1-GIN21M08IV-31-AUG-2021-79"/>
    <x v="80"/>
    <d v="2021-09-11T00:00:00"/>
    <s v="UNDP1"/>
    <x v="44"/>
    <s v="UNVs-Contribution to security"/>
    <s v="GIN"/>
    <n v="30000"/>
    <n v="33803"/>
    <n v="1981"/>
    <n v="11363"/>
    <s v="GIN10"/>
    <n v="123044"/>
    <s v="ACTIVITY1"/>
    <s v="PAY"/>
    <m/>
    <m/>
    <x v="25"/>
    <m/>
    <s v="Payroll"/>
    <s v="Payroll"/>
    <m/>
    <s v="GIN21M08IV"/>
    <n v="79"/>
    <s v="31-AUG-2021"/>
    <n v="99.91"/>
    <s v="USD"/>
    <n v="99.91"/>
    <s v="GP"/>
    <n v="2021"/>
    <n v="8"/>
  </r>
  <r>
    <x v="4"/>
    <s v="UNDP1-GIN21M08IV-31-AUG-2021-45"/>
    <x v="80"/>
    <d v="2021-09-11T00:00:00"/>
    <s v="UNDP1"/>
    <x v="47"/>
    <s v="UNV_Volunteer_Learning"/>
    <s v="GIN"/>
    <n v="30000"/>
    <n v="33803"/>
    <n v="1981"/>
    <n v="11363"/>
    <s v="GIN10"/>
    <n v="123044"/>
    <s v="ACTIVITY1"/>
    <s v="PAY"/>
    <m/>
    <m/>
    <x v="25"/>
    <m/>
    <s v="Payroll"/>
    <s v="Payroll"/>
    <m/>
    <s v="GIN21M08IV"/>
    <n v="45"/>
    <s v="31-AUG-2021"/>
    <n v="35"/>
    <s v="USD"/>
    <n v="35"/>
    <s v="GP"/>
    <n v="2021"/>
    <n v="8"/>
  </r>
  <r>
    <x v="4"/>
    <s v="UNDP1-GIN21M08IV-31-AUG-2021-29"/>
    <x v="80"/>
    <d v="2021-09-11T00:00:00"/>
    <s v="UNDP1"/>
    <x v="48"/>
    <s v="UN Volunteers-Stipend &amp; Allow"/>
    <s v="GIN"/>
    <n v="30000"/>
    <n v="33803"/>
    <n v="1981"/>
    <n v="11363"/>
    <s v="GIN10"/>
    <n v="123044"/>
    <s v="ACTIVITY1"/>
    <s v="PAY"/>
    <m/>
    <m/>
    <x v="25"/>
    <m/>
    <s v="Payroll"/>
    <s v="Payroll"/>
    <m/>
    <s v="GIN21M08IV"/>
    <n v="29"/>
    <s v="31-AUG-2021"/>
    <n v="2947.77"/>
    <s v="USD"/>
    <n v="2947.77"/>
    <s v="GP"/>
    <n v="2021"/>
    <n v="8"/>
  </r>
  <r>
    <x v="4"/>
    <s v="UNDP1-GIN21M08IV-31-AUG-2021-120"/>
    <x v="80"/>
    <d v="2021-09-11T00:00:00"/>
    <s v="UNDP1"/>
    <x v="49"/>
    <s v="UNV_COST_RECOVERY_RECURRING"/>
    <s v="GIN"/>
    <n v="30000"/>
    <n v="33803"/>
    <n v="1981"/>
    <n v="11363"/>
    <s v="GIN10"/>
    <n v="123044"/>
    <s v="ACTIVITY1"/>
    <s v="PAY"/>
    <m/>
    <m/>
    <x v="25"/>
    <m/>
    <s v="Payroll"/>
    <s v="Payroll"/>
    <m/>
    <s v="GIN21M08IV"/>
    <n v="120"/>
    <s v="31-AUG-2021"/>
    <n v="454.42"/>
    <s v="USD"/>
    <n v="454.42"/>
    <s v="GP"/>
    <n v="2021"/>
    <n v="8"/>
  </r>
  <r>
    <x v="4"/>
    <s v="UNDP1-GIN21M08IV-31-AUG-2021-105"/>
    <x v="80"/>
    <d v="2021-09-11T00:00:00"/>
    <s v="UNDP1"/>
    <x v="43"/>
    <s v="UNV RSA / Exit Allowance"/>
    <s v="GIN"/>
    <n v="30000"/>
    <n v="33803"/>
    <n v="1981"/>
    <n v="11363"/>
    <s v="GIN10"/>
    <n v="123044"/>
    <s v="ACTIVITY1"/>
    <s v="PAY"/>
    <m/>
    <m/>
    <x v="25"/>
    <m/>
    <s v="Payroll"/>
    <s v="Payroll"/>
    <m/>
    <s v="GIN21M08IV"/>
    <n v="105"/>
    <s v="31-AUG-2021"/>
    <n v="200"/>
    <s v="USD"/>
    <n v="200"/>
    <s v="GP"/>
    <n v="2021"/>
    <n v="8"/>
  </r>
  <r>
    <x v="4"/>
    <s v="UNDP1-GIN21M08IV-31-AUG-2021-92"/>
    <x v="80"/>
    <d v="2021-09-11T00:00:00"/>
    <s v="UNDP1"/>
    <x v="42"/>
    <s v="UNV-Home Leave Travel &amp; Allowa"/>
    <s v="GIN"/>
    <n v="30000"/>
    <n v="33803"/>
    <n v="1981"/>
    <n v="11363"/>
    <s v="GIN10"/>
    <n v="123044"/>
    <s v="ACTIVITY1"/>
    <s v="PAY"/>
    <m/>
    <m/>
    <x v="25"/>
    <m/>
    <s v="Payroll"/>
    <s v="Payroll"/>
    <m/>
    <s v="GIN21M08IV"/>
    <n v="92"/>
    <s v="31-AUG-2021"/>
    <n v="25"/>
    <s v="USD"/>
    <n v="25"/>
    <s v="GP"/>
    <n v="2021"/>
    <n v="8"/>
  </r>
  <r>
    <x v="4"/>
    <s v="UNDP1-GIN21M08IV-31-AUG-2021-71"/>
    <x v="80"/>
    <d v="2021-09-11T00:00:00"/>
    <s v="UNDP1"/>
    <x v="45"/>
    <s v="UNV-Global Charges"/>
    <s v="GIN"/>
    <n v="30000"/>
    <n v="33803"/>
    <n v="1981"/>
    <n v="11363"/>
    <s v="GIN10"/>
    <n v="123044"/>
    <s v="ACTIVITY1"/>
    <s v="PAY"/>
    <m/>
    <m/>
    <x v="25"/>
    <m/>
    <s v="Payroll"/>
    <s v="Payroll"/>
    <m/>
    <s v="GIN21M08IV"/>
    <n v="71"/>
    <s v="31-AUG-2021"/>
    <n v="120.49"/>
    <s v="USD"/>
    <n v="120.49"/>
    <s v="GP"/>
    <n v="2021"/>
    <n v="8"/>
  </r>
  <r>
    <x v="4"/>
    <s v="UNDP1-GIN21M08NV-31-AUG-2021-147"/>
    <x v="80"/>
    <d v="2021-09-11T00:00:00"/>
    <s v="UNDP1"/>
    <x v="43"/>
    <s v="UNV RSA / Exit Allowance"/>
    <s v="GIN"/>
    <n v="30000"/>
    <n v="33803"/>
    <n v="1981"/>
    <n v="11363"/>
    <s v="GIN10"/>
    <n v="123044"/>
    <s v="ACTIVITY1"/>
    <s v="PAY"/>
    <m/>
    <m/>
    <x v="25"/>
    <m/>
    <s v="Payroll"/>
    <s v="Payroll"/>
    <m/>
    <s v="GIN21M08NV"/>
    <n v="147"/>
    <s v="31-AUG-2021"/>
    <n v="1037768"/>
    <s v="GNF"/>
    <n v="106.92"/>
    <s v="GP"/>
    <n v="2021"/>
    <n v="8"/>
  </r>
  <r>
    <x v="4"/>
    <s v="UNDP1-GIN21M08NV-31-AUG-2021-36"/>
    <x v="80"/>
    <d v="2021-09-11T00:00:00"/>
    <s v="UNDP1"/>
    <x v="48"/>
    <s v="UN Volunteers-Stipend &amp; Allow"/>
    <s v="GIN"/>
    <n v="30000"/>
    <n v="33803"/>
    <n v="1981"/>
    <n v="11363"/>
    <s v="GIN10"/>
    <n v="123044"/>
    <s v="ACTIVITY1"/>
    <s v="PAY"/>
    <m/>
    <m/>
    <x v="25"/>
    <m/>
    <s v="Payroll"/>
    <s v="Payroll"/>
    <m/>
    <s v="GIN21M08NV"/>
    <n v="36"/>
    <s v="31-AUG-2021"/>
    <n v="12453186"/>
    <s v="GNF"/>
    <n v="1283.05"/>
    <s v="GP"/>
    <n v="2021"/>
    <n v="8"/>
  </r>
  <r>
    <x v="4"/>
    <s v="UNDP1-GIN21M08NV-31-AUG-2021-110"/>
    <x v="80"/>
    <d v="2021-09-11T00:00:00"/>
    <s v="UNDP1"/>
    <x v="45"/>
    <s v="UNV-Global Charges"/>
    <s v="GIN"/>
    <n v="30000"/>
    <n v="33803"/>
    <n v="1981"/>
    <n v="11363"/>
    <s v="GIN10"/>
    <n v="123044"/>
    <s v="ACTIVITY1"/>
    <s v="PAY"/>
    <m/>
    <m/>
    <x v="25"/>
    <m/>
    <s v="Payroll"/>
    <s v="Payroll"/>
    <m/>
    <s v="GIN21M08NV"/>
    <n v="110"/>
    <s v="31-AUG-2021"/>
    <n v="487134"/>
    <s v="GNF"/>
    <n v="50.19"/>
    <s v="GP"/>
    <n v="2021"/>
    <n v="8"/>
  </r>
  <r>
    <x v="4"/>
    <s v="UNDP1-GIN21M08NV-31-AUG-2021-85"/>
    <x v="80"/>
    <d v="2021-09-11T00:00:00"/>
    <s v="UNDP1"/>
    <x v="46"/>
    <s v="UNV-Medical Insurance"/>
    <s v="GIN"/>
    <n v="30000"/>
    <n v="33803"/>
    <n v="1981"/>
    <n v="11363"/>
    <s v="GIN10"/>
    <n v="123044"/>
    <s v="ACTIVITY1"/>
    <s v="PAY"/>
    <m/>
    <m/>
    <x v="25"/>
    <m/>
    <s v="Payroll"/>
    <s v="Payroll"/>
    <m/>
    <s v="GIN21M08NV"/>
    <n v="85"/>
    <s v="31-AUG-2021"/>
    <n v="699601"/>
    <s v="GNF"/>
    <n v="72.08"/>
    <s v="GP"/>
    <n v="2021"/>
    <n v="8"/>
  </r>
  <r>
    <x v="4"/>
    <s v="UNDP1-GIN21M08NV-31-AUG-2021-172"/>
    <x v="80"/>
    <d v="2021-09-11T00:00:00"/>
    <s v="UNDP1"/>
    <x v="49"/>
    <s v="UNV_COST_RECOVERY_RECURRING"/>
    <s v="GIN"/>
    <n v="30000"/>
    <n v="33803"/>
    <n v="1981"/>
    <n v="11363"/>
    <s v="GIN10"/>
    <n v="123044"/>
    <s v="ACTIVITY1"/>
    <s v="PAY"/>
    <m/>
    <m/>
    <x v="25"/>
    <m/>
    <s v="Payroll"/>
    <s v="Payroll"/>
    <m/>
    <s v="GIN21M08NV"/>
    <n v="172"/>
    <s v="31-AUG-2021"/>
    <n v="1967822"/>
    <s v="GNF"/>
    <n v="202.75"/>
    <s v="GP"/>
    <n v="2021"/>
    <n v="8"/>
  </r>
  <r>
    <x v="4"/>
    <s v="UNDP1-GIN21M08NV-31-AUG-2021-123"/>
    <x v="80"/>
    <d v="2021-09-11T00:00:00"/>
    <s v="UNDP1"/>
    <x v="44"/>
    <s v="UNVs-Contribution to security"/>
    <s v="GIN"/>
    <n v="30000"/>
    <n v="33803"/>
    <n v="1981"/>
    <n v="11363"/>
    <s v="GIN10"/>
    <n v="123044"/>
    <s v="ACTIVITY1"/>
    <s v="PAY"/>
    <m/>
    <m/>
    <x v="25"/>
    <m/>
    <s v="Payroll"/>
    <s v="Payroll"/>
    <m/>
    <s v="GIN21M08NV"/>
    <n v="123"/>
    <s v="31-AUG-2021"/>
    <n v="498134"/>
    <s v="GNF"/>
    <n v="51.32"/>
    <s v="GP"/>
    <n v="2021"/>
    <n v="8"/>
  </r>
  <r>
    <x v="4"/>
    <s v="UNDP1-GIN21M08NV-31-AUG-2021-60"/>
    <x v="80"/>
    <d v="2021-09-11T00:00:00"/>
    <s v="UNDP1"/>
    <x v="47"/>
    <s v="UNV_Volunteer_Learning"/>
    <s v="GIN"/>
    <n v="30000"/>
    <n v="33803"/>
    <n v="1981"/>
    <n v="11363"/>
    <s v="GIN10"/>
    <n v="123044"/>
    <s v="ACTIVITY1"/>
    <s v="PAY"/>
    <m/>
    <m/>
    <x v="25"/>
    <m/>
    <s v="Payroll"/>
    <s v="Payroll"/>
    <m/>
    <s v="GIN21M08NV"/>
    <n v="60"/>
    <s v="31-AUG-2021"/>
    <n v="339706"/>
    <s v="GNF"/>
    <n v="35"/>
    <s v="GP"/>
    <n v="2021"/>
    <n v="8"/>
  </r>
  <r>
    <x v="4"/>
    <s v="UNDP1-GIN21M08PM-31-AUG-2021-211"/>
    <x v="80"/>
    <d v="2021-09-11T00:00:00"/>
    <s v="UNDP1"/>
    <x v="55"/>
    <s v="Payroll Mgt Cost Recovery ATLA"/>
    <s v="GIN"/>
    <n v="30000"/>
    <n v="33803"/>
    <n v="1981"/>
    <n v="11363"/>
    <s v="GIN10"/>
    <n v="123044"/>
    <s v="ACTIVITY1"/>
    <s v="PAY"/>
    <m/>
    <m/>
    <x v="25"/>
    <m/>
    <s v="Payroll"/>
    <s v="Payroll"/>
    <m/>
    <s v="GIN21M08PM"/>
    <n v="211"/>
    <s v="31-AUG-2021"/>
    <n v="217509"/>
    <s v="GNF"/>
    <n v="22.41"/>
    <s v="GP"/>
    <n v="2021"/>
    <n v="8"/>
  </r>
  <r>
    <x v="4"/>
    <s v="UNDP1-GIN21M08PM-31-AUG-2021-58"/>
    <x v="80"/>
    <d v="2021-09-11T00:00:00"/>
    <s v="UNDP1"/>
    <x v="51"/>
    <s v="Salaries - NP Staff"/>
    <s v="GIN"/>
    <n v="30000"/>
    <n v="33803"/>
    <n v="1981"/>
    <n v="11363"/>
    <s v="GIN10"/>
    <n v="123044"/>
    <s v="ACTIVITY1"/>
    <s v="PAY"/>
    <m/>
    <m/>
    <x v="25"/>
    <m/>
    <s v="Payroll"/>
    <s v="Payroll"/>
    <m/>
    <s v="GIN21M08PM"/>
    <n v="58"/>
    <s v="31-AUG-2021"/>
    <n v="115950917"/>
    <s v="GNF"/>
    <n v="11946.45"/>
    <s v="GP"/>
    <n v="2021"/>
    <n v="8"/>
  </r>
  <r>
    <x v="4"/>
    <s v="UNDP1-GIN21M08PM-31-AUG-2021-88"/>
    <x v="80"/>
    <d v="2021-09-11T00:00:00"/>
    <s v="UNDP1"/>
    <x v="53"/>
    <s v="Dependency Allowance-NP Staff"/>
    <s v="GIN"/>
    <n v="30000"/>
    <n v="33803"/>
    <n v="1981"/>
    <n v="11363"/>
    <s v="GIN10"/>
    <n v="123044"/>
    <s v="ACTIVITY1"/>
    <s v="PAY"/>
    <m/>
    <m/>
    <x v="25"/>
    <m/>
    <s v="Payroll"/>
    <s v="Payroll"/>
    <m/>
    <s v="GIN21M08PM"/>
    <n v="88"/>
    <s v="31-AUG-2021"/>
    <n v="3040616"/>
    <s v="GNF"/>
    <n v="313.27999999999997"/>
    <s v="GP"/>
    <n v="2021"/>
    <n v="8"/>
  </r>
  <r>
    <x v="4"/>
    <s v="UNDP1-GIN21M08PM-31-AUG-2021-102"/>
    <x v="80"/>
    <d v="2021-09-11T00:00:00"/>
    <s v="UNDP1"/>
    <x v="52"/>
    <s v="Contrib Joint Staff Pension-NP"/>
    <s v="GIN"/>
    <n v="30000"/>
    <n v="33803"/>
    <n v="1981"/>
    <n v="11363"/>
    <s v="GIN10"/>
    <n v="123044"/>
    <s v="ACTIVITY1"/>
    <s v="PAY"/>
    <m/>
    <m/>
    <x v="25"/>
    <m/>
    <s v="Payroll"/>
    <s v="Payroll"/>
    <m/>
    <s v="GIN21M08PM"/>
    <n v="102"/>
    <s v="31-AUG-2021"/>
    <n v="23374124"/>
    <s v="GNF"/>
    <n v="2408.2399999999998"/>
    <s v="GP"/>
    <n v="2021"/>
    <n v="8"/>
  </r>
  <r>
    <x v="4"/>
    <s v="UNDP1-GIN21M08PM-31-AUG-2021-196"/>
    <x v="80"/>
    <d v="2021-09-11T00:00:00"/>
    <s v="UNDP1"/>
    <x v="56"/>
    <s v="Contribution to Security"/>
    <s v="GIN"/>
    <n v="30000"/>
    <n v="33803"/>
    <n v="1981"/>
    <n v="11363"/>
    <s v="GIN10"/>
    <n v="123044"/>
    <s v="ACTIVITY1"/>
    <s v="PAY"/>
    <m/>
    <m/>
    <x v="25"/>
    <m/>
    <s v="Payroll"/>
    <s v="Payroll"/>
    <m/>
    <s v="GIN21M08PM"/>
    <n v="196"/>
    <s v="31-AUG-2021"/>
    <n v="4638037"/>
    <s v="GNF"/>
    <n v="477.86"/>
    <s v="GP"/>
    <n v="2021"/>
    <n v="8"/>
  </r>
  <r>
    <x v="4"/>
    <s v="UNDP1-GIN21M08PM-31-AUG-2021-130"/>
    <x v="80"/>
    <d v="2021-09-11T00:00:00"/>
    <s v="UNDP1"/>
    <x v="50"/>
    <s v="Annual Leave Expense - NO"/>
    <s v="GIN"/>
    <n v="30000"/>
    <n v="33803"/>
    <n v="1981"/>
    <n v="11363"/>
    <s v="GIN10"/>
    <n v="123044"/>
    <s v="ACTIVITY1"/>
    <s v="PAY"/>
    <m/>
    <m/>
    <x v="25"/>
    <m/>
    <s v="Payroll"/>
    <s v="Payroll"/>
    <m/>
    <s v="GIN21M08PM"/>
    <n v="130"/>
    <s v="31-AUG-2021"/>
    <n v="-21442863.989999998"/>
    <s v="GNF"/>
    <n v="-2209.2600000000002"/>
    <s v="GP"/>
    <n v="2021"/>
    <n v="8"/>
  </r>
  <r>
    <x v="4"/>
    <s v="UNDP1-GIN21M08PM-31-AUG-2021-116"/>
    <x v="80"/>
    <d v="2021-09-11T00:00:00"/>
    <s v="UNDP1"/>
    <x v="54"/>
    <s v="Contrib to Med,SocIns-NP Staff"/>
    <s v="GIN"/>
    <n v="30000"/>
    <n v="33803"/>
    <n v="1981"/>
    <n v="11363"/>
    <s v="GIN10"/>
    <n v="123044"/>
    <s v="ACTIVITY1"/>
    <s v="PAY"/>
    <m/>
    <m/>
    <x v="25"/>
    <m/>
    <s v="Payroll"/>
    <s v="Payroll"/>
    <m/>
    <s v="GIN21M08PM"/>
    <n v="116"/>
    <s v="31-AUG-2021"/>
    <n v="10725460"/>
    <s v="GNF"/>
    <n v="1105.05"/>
    <s v="GP"/>
    <n v="2021"/>
    <n v="8"/>
  </r>
  <r>
    <x v="4"/>
    <s v="UNDP1-GIN21M08PS-31-AUG-2021-42"/>
    <x v="80"/>
    <d v="2021-09-11T00:00:00"/>
    <s v="UNDP1"/>
    <x v="33"/>
    <s v="Natl Personnel Srvcs Agreement"/>
    <s v="GIN"/>
    <n v="30000"/>
    <n v="33803"/>
    <n v="1981"/>
    <n v="11363"/>
    <s v="GIN10"/>
    <n v="123044"/>
    <s v="ACTIVITY1"/>
    <s v="PAY"/>
    <m/>
    <m/>
    <x v="25"/>
    <m/>
    <s v="Payroll"/>
    <s v="Payroll"/>
    <m/>
    <s v="GIN21M08PS"/>
    <n v="42"/>
    <s v="31-AUG-2021"/>
    <n v="18051949.5"/>
    <s v="GNF"/>
    <n v="1859.89"/>
    <s v="GP"/>
    <n v="2021"/>
    <n v="8"/>
  </r>
  <r>
    <x v="4"/>
    <s v="UNDP1-GIN21M09IV-30-SEP-2021-53"/>
    <x v="65"/>
    <d v="2021-09-30T00:00:00"/>
    <s v="UNDP1"/>
    <x v="46"/>
    <s v="UNV-Medical Insurance"/>
    <s v="GIN"/>
    <n v="30000"/>
    <n v="33803"/>
    <n v="1981"/>
    <n v="11363"/>
    <s v="GIN10"/>
    <n v="123044"/>
    <s v="ACTIVITY1"/>
    <s v="PAY"/>
    <m/>
    <m/>
    <x v="25"/>
    <m/>
    <s v="Payroll"/>
    <s v="Payroll"/>
    <m/>
    <s v="GIN21M09IV"/>
    <n v="53"/>
    <d v="2021-09-30T00:00:00"/>
    <n v="154.78"/>
    <s v="USD"/>
    <n v="154.78"/>
    <s v="GP"/>
    <n v="2021"/>
    <n v="9"/>
  </r>
  <r>
    <x v="4"/>
    <s v="UNDP1-GIN21M09IV-30-SEP-2021-72"/>
    <x v="65"/>
    <d v="2021-09-30T00:00:00"/>
    <s v="UNDP1"/>
    <x v="44"/>
    <s v="UNVs-Contribution to security"/>
    <s v="GIN"/>
    <n v="30000"/>
    <n v="33803"/>
    <n v="1981"/>
    <n v="11363"/>
    <s v="GIN10"/>
    <n v="123044"/>
    <s v="ACTIVITY1"/>
    <s v="PAY"/>
    <m/>
    <m/>
    <x v="25"/>
    <m/>
    <s v="Payroll"/>
    <s v="Payroll"/>
    <m/>
    <s v="GIN21M09IV"/>
    <n v="72"/>
    <d v="2021-09-30T00:00:00"/>
    <n v="99.91"/>
    <s v="USD"/>
    <n v="99.91"/>
    <s v="GP"/>
    <n v="2021"/>
    <n v="9"/>
  </r>
  <r>
    <x v="4"/>
    <s v="UNDP1-GIN21M09IV-30-SEP-2021-41"/>
    <x v="65"/>
    <d v="2021-09-30T00:00:00"/>
    <s v="UNDP1"/>
    <x v="47"/>
    <s v="UNV_Volunteer_Learning"/>
    <s v="GIN"/>
    <n v="30000"/>
    <n v="33803"/>
    <n v="1981"/>
    <n v="11363"/>
    <s v="GIN10"/>
    <n v="123044"/>
    <s v="ACTIVITY1"/>
    <s v="PAY"/>
    <m/>
    <m/>
    <x v="25"/>
    <m/>
    <s v="Payroll"/>
    <s v="Payroll"/>
    <m/>
    <s v="GIN21M09IV"/>
    <n v="41"/>
    <d v="2021-09-30T00:00:00"/>
    <n v="35"/>
    <s v="USD"/>
    <n v="35"/>
    <s v="GP"/>
    <n v="2021"/>
    <n v="9"/>
  </r>
  <r>
    <x v="4"/>
    <s v="UNDP1-GIN21M09IV-30-SEP-2021-27"/>
    <x v="65"/>
    <d v="2021-09-30T00:00:00"/>
    <s v="UNDP1"/>
    <x v="48"/>
    <s v="UN Volunteers-Stipend &amp; Allow"/>
    <s v="GIN"/>
    <n v="30000"/>
    <n v="33803"/>
    <n v="1981"/>
    <n v="11363"/>
    <s v="GIN10"/>
    <n v="123044"/>
    <s v="ACTIVITY1"/>
    <s v="PAY"/>
    <m/>
    <m/>
    <x v="25"/>
    <m/>
    <s v="Payroll"/>
    <s v="Payroll"/>
    <m/>
    <s v="GIN21M09IV"/>
    <n v="27"/>
    <d v="2021-09-30T00:00:00"/>
    <n v="2947.77"/>
    <s v="USD"/>
    <n v="2947.77"/>
    <s v="GP"/>
    <n v="2021"/>
    <n v="9"/>
  </r>
  <r>
    <x v="4"/>
    <s v="UNDP1-GIN21M09IV-30-SEP-2021-109"/>
    <x v="65"/>
    <d v="2021-09-30T00:00:00"/>
    <s v="UNDP1"/>
    <x v="49"/>
    <s v="UNV_COST_RECOVERY_RECURRING"/>
    <s v="GIN"/>
    <n v="30000"/>
    <n v="33803"/>
    <n v="1981"/>
    <n v="11363"/>
    <s v="GIN10"/>
    <n v="123044"/>
    <s v="ACTIVITY1"/>
    <s v="PAY"/>
    <m/>
    <m/>
    <x v="25"/>
    <m/>
    <s v="Payroll"/>
    <s v="Payroll"/>
    <m/>
    <s v="GIN21M09IV"/>
    <n v="109"/>
    <d v="2021-09-30T00:00:00"/>
    <n v="454.42"/>
    <s v="USD"/>
    <n v="454.42"/>
    <s v="GP"/>
    <n v="2021"/>
    <n v="9"/>
  </r>
  <r>
    <x v="4"/>
    <s v="UNDP1-GIN21M09IV-30-SEP-2021-96"/>
    <x v="65"/>
    <d v="2021-09-30T00:00:00"/>
    <s v="UNDP1"/>
    <x v="43"/>
    <s v="UNV RSA / Exit Allowance"/>
    <s v="GIN"/>
    <n v="30000"/>
    <n v="33803"/>
    <n v="1981"/>
    <n v="11363"/>
    <s v="GIN10"/>
    <n v="123044"/>
    <s v="ACTIVITY1"/>
    <s v="PAY"/>
    <m/>
    <m/>
    <x v="25"/>
    <m/>
    <s v="Payroll"/>
    <s v="Payroll"/>
    <m/>
    <s v="GIN21M09IV"/>
    <n v="96"/>
    <d v="2021-09-30T00:00:00"/>
    <n v="200"/>
    <s v="USD"/>
    <n v="200"/>
    <s v="GP"/>
    <n v="2021"/>
    <n v="9"/>
  </r>
  <r>
    <x v="4"/>
    <s v="UNDP1-GIN21M09IV-30-SEP-2021-84"/>
    <x v="65"/>
    <d v="2021-09-30T00:00:00"/>
    <s v="UNDP1"/>
    <x v="42"/>
    <s v="UNV-Home Leave Travel &amp; Allowa"/>
    <s v="GIN"/>
    <n v="30000"/>
    <n v="33803"/>
    <n v="1981"/>
    <n v="11363"/>
    <s v="GIN10"/>
    <n v="123044"/>
    <s v="ACTIVITY1"/>
    <s v="PAY"/>
    <m/>
    <m/>
    <x v="25"/>
    <m/>
    <s v="Payroll"/>
    <s v="Payroll"/>
    <m/>
    <s v="GIN21M09IV"/>
    <n v="84"/>
    <d v="2021-09-30T00:00:00"/>
    <n v="25"/>
    <s v="USD"/>
    <n v="25"/>
    <s v="GP"/>
    <n v="2021"/>
    <n v="9"/>
  </r>
  <r>
    <x v="4"/>
    <s v="UNDP1-GIN21M09IV-30-SEP-2021-65"/>
    <x v="65"/>
    <d v="2021-09-30T00:00:00"/>
    <s v="UNDP1"/>
    <x v="45"/>
    <s v="UNV-Global Charges"/>
    <s v="GIN"/>
    <n v="30000"/>
    <n v="33803"/>
    <n v="1981"/>
    <n v="11363"/>
    <s v="GIN10"/>
    <n v="123044"/>
    <s v="ACTIVITY1"/>
    <s v="PAY"/>
    <m/>
    <m/>
    <x v="25"/>
    <m/>
    <s v="Payroll"/>
    <s v="Payroll"/>
    <m/>
    <s v="GIN21M09IV"/>
    <n v="65"/>
    <d v="2021-09-30T00:00:00"/>
    <n v="120.49"/>
    <s v="USD"/>
    <n v="120.49"/>
    <s v="GP"/>
    <n v="2021"/>
    <n v="9"/>
  </r>
  <r>
    <x v="4"/>
    <s v="UNDP1-GIN21M09NV-30-SEP-2021-143"/>
    <x v="65"/>
    <d v="2021-09-30T00:00:00"/>
    <s v="UNDP1"/>
    <x v="43"/>
    <s v="UNV RSA / Exit Allowance"/>
    <s v="GIN"/>
    <n v="30000"/>
    <n v="33803"/>
    <n v="1981"/>
    <n v="11363"/>
    <s v="GIN10"/>
    <n v="123044"/>
    <s v="ACTIVITY1"/>
    <s v="PAY"/>
    <m/>
    <m/>
    <x v="25"/>
    <m/>
    <s v="Payroll"/>
    <s v="Payroll"/>
    <m/>
    <s v="GIN21M09NV"/>
    <n v="143"/>
    <d v="2021-09-30T00:00:00"/>
    <n v="550113"/>
    <s v="GNF"/>
    <n v="56.6"/>
    <s v="GP"/>
    <n v="2021"/>
    <n v="9"/>
  </r>
  <r>
    <x v="4"/>
    <s v="UNDP1-GIN21M09NV-30-SEP-2021-167"/>
    <x v="65"/>
    <d v="2021-09-30T00:00:00"/>
    <s v="UNDP1"/>
    <x v="49"/>
    <s v="UNV_COST_RECOVERY_RECURRING"/>
    <s v="GIN"/>
    <n v="30000"/>
    <n v="33803"/>
    <n v="1981"/>
    <n v="11363"/>
    <s v="GIN10"/>
    <n v="123044"/>
    <s v="ACTIVITY1"/>
    <s v="PAY"/>
    <m/>
    <m/>
    <x v="25"/>
    <m/>
    <s v="Payroll"/>
    <s v="Payroll"/>
    <m/>
    <s v="GIN21M09NV"/>
    <n v="167"/>
    <d v="2021-09-30T00:00:00"/>
    <n v="1113474"/>
    <s v="GNF"/>
    <n v="114.56"/>
    <s v="GP"/>
    <n v="2021"/>
    <n v="9"/>
  </r>
  <r>
    <x v="4"/>
    <s v="UNDP1-GIN21M09NV-30-SEP-2021-107"/>
    <x v="65"/>
    <d v="2021-09-30T00:00:00"/>
    <s v="UNDP1"/>
    <x v="45"/>
    <s v="UNV-Global Charges"/>
    <s v="GIN"/>
    <n v="30000"/>
    <n v="33803"/>
    <n v="1981"/>
    <n v="11363"/>
    <s v="GIN10"/>
    <n v="123044"/>
    <s v="ACTIVITY1"/>
    <s v="PAY"/>
    <m/>
    <m/>
    <x v="25"/>
    <m/>
    <s v="Payroll"/>
    <s v="Payroll"/>
    <m/>
    <s v="GIN21M09NV"/>
    <n v="107"/>
    <d v="2021-09-30T00:00:00"/>
    <n v="322994"/>
    <s v="GNF"/>
    <n v="33.229999999999997"/>
    <s v="GP"/>
    <n v="2021"/>
    <n v="9"/>
  </r>
  <r>
    <x v="4"/>
    <s v="UNDP1-GIN21M09NV-30-SEP-2021-36"/>
    <x v="65"/>
    <d v="2021-09-30T00:00:00"/>
    <s v="UNDP1"/>
    <x v="48"/>
    <s v="UN Volunteers-Stipend &amp; Allow"/>
    <s v="GIN"/>
    <n v="30000"/>
    <n v="33803"/>
    <n v="1981"/>
    <n v="11363"/>
    <s v="GIN10"/>
    <n v="123044"/>
    <s v="ACTIVITY1"/>
    <s v="PAY"/>
    <m/>
    <m/>
    <x v="25"/>
    <m/>
    <s v="Payroll"/>
    <s v="Payroll"/>
    <m/>
    <s v="GIN21M09NV"/>
    <n v="36"/>
    <d v="2021-09-30T00:00:00"/>
    <n v="6601340"/>
    <s v="GNF"/>
    <n v="679.15"/>
    <s v="GP"/>
    <n v="2021"/>
    <n v="9"/>
  </r>
  <r>
    <x v="4"/>
    <s v="UNDP1-GIN21M09NV-30-SEP-2021-83"/>
    <x v="65"/>
    <d v="2021-09-30T00:00:00"/>
    <s v="UNDP1"/>
    <x v="46"/>
    <s v="UNV-Medical Insurance"/>
    <s v="GIN"/>
    <n v="30000"/>
    <n v="33803"/>
    <n v="1981"/>
    <n v="11363"/>
    <s v="GIN10"/>
    <n v="123044"/>
    <s v="ACTIVITY1"/>
    <s v="PAY"/>
    <m/>
    <m/>
    <x v="25"/>
    <m/>
    <s v="Payroll"/>
    <s v="Payroll"/>
    <m/>
    <s v="GIN21M09NV"/>
    <n v="83"/>
    <d v="2021-09-30T00:00:00"/>
    <n v="700614"/>
    <s v="GNF"/>
    <n v="72.08"/>
    <s v="GP"/>
    <n v="2021"/>
    <n v="9"/>
  </r>
  <r>
    <x v="4"/>
    <s v="UNDP1-GIN21M09NV-30-SEP-2021-120"/>
    <x v="65"/>
    <d v="2021-09-30T00:00:00"/>
    <s v="UNDP1"/>
    <x v="44"/>
    <s v="UNVs-Contribution to security"/>
    <s v="GIN"/>
    <n v="30000"/>
    <n v="33803"/>
    <n v="1981"/>
    <n v="11363"/>
    <s v="GIN10"/>
    <n v="123044"/>
    <s v="ACTIVITY1"/>
    <s v="PAY"/>
    <m/>
    <m/>
    <x v="25"/>
    <m/>
    <s v="Payroll"/>
    <s v="Payroll"/>
    <m/>
    <s v="GIN21M09NV"/>
    <n v="120"/>
    <d v="2021-09-30T00:00:00"/>
    <n v="264054"/>
    <s v="GNF"/>
    <n v="27.17"/>
    <s v="GP"/>
    <n v="2021"/>
    <n v="9"/>
  </r>
  <r>
    <x v="4"/>
    <s v="UNDP1-GIN21M09NV-30-SEP-2021-59"/>
    <x v="65"/>
    <d v="2021-09-30T00:00:00"/>
    <s v="UNDP1"/>
    <x v="47"/>
    <s v="UNV_Volunteer_Learning"/>
    <s v="GIN"/>
    <n v="30000"/>
    <n v="33803"/>
    <n v="1981"/>
    <n v="11363"/>
    <s v="GIN10"/>
    <n v="123044"/>
    <s v="ACTIVITY1"/>
    <s v="PAY"/>
    <m/>
    <m/>
    <x v="25"/>
    <m/>
    <s v="Payroll"/>
    <s v="Payroll"/>
    <m/>
    <s v="GIN21M09NV"/>
    <n v="59"/>
    <d v="2021-09-30T00:00:00"/>
    <n v="340198"/>
    <s v="GNF"/>
    <n v="35"/>
    <s v="GP"/>
    <n v="2021"/>
    <n v="9"/>
  </r>
  <r>
    <x v="4"/>
    <s v="UNDP1-GIN21M09PM-30-SEP-2021-56"/>
    <x v="65"/>
    <d v="2021-09-30T00:00:00"/>
    <s v="UNDP1"/>
    <x v="51"/>
    <s v="Salaries - NP Staff"/>
    <s v="GIN"/>
    <n v="30000"/>
    <n v="33803"/>
    <n v="1981"/>
    <n v="11363"/>
    <s v="GIN10"/>
    <n v="123044"/>
    <s v="ACTIVITY1"/>
    <s v="PAY"/>
    <m/>
    <m/>
    <x v="25"/>
    <m/>
    <s v="Payroll"/>
    <s v="Payroll"/>
    <m/>
    <s v="GIN21M09PM"/>
    <n v="56"/>
    <d v="2021-09-30T00:00:00"/>
    <n v="49841250"/>
    <s v="GNF"/>
    <n v="5127.72"/>
    <s v="GP"/>
    <n v="2021"/>
    <n v="9"/>
  </r>
  <r>
    <x v="4"/>
    <s v="UNDP1-GIN21M09PM-30-SEP-2021-209"/>
    <x v="65"/>
    <d v="2021-09-30T00:00:00"/>
    <s v="UNDP1"/>
    <x v="55"/>
    <s v="Payroll Mgt Cost Recovery ATLA"/>
    <s v="GIN"/>
    <n v="30000"/>
    <n v="33803"/>
    <n v="1981"/>
    <n v="11363"/>
    <s v="GIN10"/>
    <n v="123044"/>
    <s v="ACTIVITY1"/>
    <s v="PAY"/>
    <m/>
    <m/>
    <x v="25"/>
    <m/>
    <s v="Payroll"/>
    <s v="Payroll"/>
    <m/>
    <s v="GIN21M09PM"/>
    <n v="209"/>
    <d v="2021-09-30T00:00:00"/>
    <n v="217824"/>
    <s v="GNF"/>
    <n v="22.41"/>
    <s v="GP"/>
    <n v="2021"/>
    <n v="9"/>
  </r>
  <r>
    <x v="4"/>
    <s v="UNDP1-GIN21M09PM-30-SEP-2021-86"/>
    <x v="65"/>
    <d v="2021-09-30T00:00:00"/>
    <s v="UNDP1"/>
    <x v="53"/>
    <s v="Dependency Allowance-NP Staff"/>
    <s v="GIN"/>
    <n v="30000"/>
    <n v="33803"/>
    <n v="1981"/>
    <n v="11363"/>
    <s v="GIN10"/>
    <n v="123044"/>
    <s v="ACTIVITY1"/>
    <s v="PAY"/>
    <m/>
    <m/>
    <x v="25"/>
    <m/>
    <s v="Payroll"/>
    <s v="Payroll"/>
    <m/>
    <s v="GIN21M09PM"/>
    <n v="86"/>
    <d v="2021-09-30T00:00:00"/>
    <n v="1611804"/>
    <s v="GNF"/>
    <n v="165.82"/>
    <s v="GP"/>
    <n v="2021"/>
    <n v="9"/>
  </r>
  <r>
    <x v="4"/>
    <s v="UNDP1-GIN21M09PM-30-SEP-2021-128"/>
    <x v="65"/>
    <d v="2021-09-30T00:00:00"/>
    <s v="UNDP1"/>
    <x v="50"/>
    <s v="Annual Leave Expense - NO"/>
    <s v="GIN"/>
    <n v="30000"/>
    <n v="33803"/>
    <n v="1981"/>
    <n v="11363"/>
    <s v="GIN10"/>
    <n v="123044"/>
    <s v="ACTIVITY1"/>
    <s v="PAY"/>
    <m/>
    <m/>
    <x v="25"/>
    <m/>
    <s v="Payroll"/>
    <s v="Payroll"/>
    <m/>
    <s v="GIN21M09PM"/>
    <n v="128"/>
    <d v="2021-09-30T00:00:00"/>
    <n v="5728879.3099999996"/>
    <s v="GNF"/>
    <n v="589.4"/>
    <s v="GP"/>
    <n v="2021"/>
    <n v="9"/>
  </r>
  <r>
    <x v="4"/>
    <s v="UNDP1-GIN21M09PM-30-SEP-2021-114"/>
    <x v="65"/>
    <d v="2021-09-30T00:00:00"/>
    <s v="UNDP1"/>
    <x v="54"/>
    <s v="Contrib to Med,SocIns-NP Staff"/>
    <s v="GIN"/>
    <n v="30000"/>
    <n v="33803"/>
    <n v="1981"/>
    <n v="11363"/>
    <s v="GIN10"/>
    <n v="123044"/>
    <s v="ACTIVITY1"/>
    <s v="PAY"/>
    <m/>
    <m/>
    <x v="25"/>
    <m/>
    <s v="Payroll"/>
    <s v="Payroll"/>
    <m/>
    <s v="GIN21M09PM"/>
    <n v="114"/>
    <d v="2021-09-30T00:00:00"/>
    <n v="4610316"/>
    <s v="GNF"/>
    <n v="474.31"/>
    <s v="GP"/>
    <n v="2021"/>
    <n v="9"/>
  </r>
  <r>
    <x v="4"/>
    <s v="UNDP1-GIN21M09PM-30-SEP-2021-100"/>
    <x v="65"/>
    <d v="2021-09-30T00:00:00"/>
    <s v="UNDP1"/>
    <x v="52"/>
    <s v="Contrib Joint Staff Pension-NP"/>
    <s v="GIN"/>
    <n v="30000"/>
    <n v="33803"/>
    <n v="1981"/>
    <n v="11363"/>
    <s v="GIN10"/>
    <n v="123044"/>
    <s v="ACTIVITY1"/>
    <s v="PAY"/>
    <m/>
    <m/>
    <x v="25"/>
    <m/>
    <s v="Payroll"/>
    <s v="Payroll"/>
    <m/>
    <s v="GIN21M09PM"/>
    <n v="100"/>
    <d v="2021-09-30T00:00:00"/>
    <n v="10051038"/>
    <s v="GNF"/>
    <n v="1034.06"/>
    <s v="GP"/>
    <n v="2021"/>
    <n v="9"/>
  </r>
  <r>
    <x v="4"/>
    <s v="UNDP1-GIN21M09PM-30-SEP-2021-194"/>
    <x v="65"/>
    <d v="2021-09-30T00:00:00"/>
    <s v="UNDP1"/>
    <x v="56"/>
    <s v="Contribution to Security"/>
    <s v="GIN"/>
    <n v="30000"/>
    <n v="33803"/>
    <n v="1981"/>
    <n v="11363"/>
    <s v="GIN10"/>
    <n v="123044"/>
    <s v="ACTIVITY1"/>
    <s v="PAY"/>
    <m/>
    <m/>
    <x v="25"/>
    <m/>
    <s v="Payroll"/>
    <s v="Payroll"/>
    <m/>
    <s v="GIN21M09PM"/>
    <n v="194"/>
    <d v="2021-09-30T00:00:00"/>
    <n v="1993650"/>
    <s v="GNF"/>
    <n v="205.11"/>
    <s v="GP"/>
    <n v="2021"/>
    <n v="9"/>
  </r>
  <r>
    <x v="4"/>
    <s v="UNDP1-GIN21M09PS-30-SEP-2021-41"/>
    <x v="65"/>
    <d v="2021-09-30T00:00:00"/>
    <s v="UNDP1"/>
    <x v="57"/>
    <s v="Contribution to Security SC"/>
    <s v="GIN"/>
    <n v="30000"/>
    <n v="33803"/>
    <n v="1981"/>
    <n v="11363"/>
    <s v="GIN10"/>
    <n v="123044"/>
    <s v="ACTIVITY1"/>
    <s v="PAY"/>
    <m/>
    <m/>
    <x v="25"/>
    <m/>
    <s v="Payroll"/>
    <s v="Payroll"/>
    <m/>
    <s v="GIN21M09PS"/>
    <n v="41"/>
    <d v="2021-09-30T00:00:00"/>
    <n v="1226554"/>
    <s v="GNF"/>
    <n v="126.19"/>
    <s v="GP"/>
    <n v="2021"/>
    <n v="9"/>
  </r>
  <r>
    <x v="4"/>
    <s v="UNDP1-GIN21M09PS-30-SEP-2021-81"/>
    <x v="65"/>
    <d v="2021-09-30T00:00:00"/>
    <s v="UNDP1"/>
    <x v="33"/>
    <s v="Natl Personnel Srvcs Agreement"/>
    <s v="GIN"/>
    <n v="30000"/>
    <n v="33803"/>
    <n v="1981"/>
    <n v="11363"/>
    <s v="GIN10"/>
    <n v="123044"/>
    <s v="ACTIVITY1"/>
    <s v="PAY"/>
    <m/>
    <m/>
    <x v="25"/>
    <m/>
    <s v="Payroll"/>
    <s v="Payroll"/>
    <m/>
    <s v="GIN21M09PS"/>
    <n v="81"/>
    <d v="2021-09-30T00:00:00"/>
    <n v="18054040.460000001"/>
    <s v="GNF"/>
    <n v="1857.43"/>
    <s v="GP"/>
    <n v="2021"/>
    <n v="9"/>
  </r>
  <r>
    <x v="4"/>
    <s v="UNDP1-GIN21M10IV-31-OCT-2021-63"/>
    <x v="68"/>
    <d v="2021-11-02T00:00:00"/>
    <s v="UNDP1"/>
    <x v="44"/>
    <s v="UNVs-Contribution to security"/>
    <s v="GIN"/>
    <n v="30000"/>
    <n v="33803"/>
    <n v="1981"/>
    <n v="11363"/>
    <s v="GIN10"/>
    <n v="123044"/>
    <s v="ACTIVITY1"/>
    <s v="PAY"/>
    <m/>
    <m/>
    <x v="25"/>
    <m/>
    <s v="Payroll"/>
    <s v="Payroll"/>
    <m/>
    <s v="GIN21M10IV"/>
    <n v="63"/>
    <d v="2021-10-31T00:00:00"/>
    <n v="99.91"/>
    <s v="USD"/>
    <n v="99.91"/>
    <s v="GP"/>
    <n v="2021"/>
    <n v="10"/>
  </r>
  <r>
    <x v="4"/>
    <s v="UNDP1-GIN21M10IV-31-OCT-2021-57"/>
    <x v="68"/>
    <d v="2021-11-02T00:00:00"/>
    <s v="UNDP1"/>
    <x v="45"/>
    <s v="UNV-Global Charges"/>
    <s v="GIN"/>
    <n v="30000"/>
    <n v="33803"/>
    <n v="1981"/>
    <n v="11363"/>
    <s v="GIN10"/>
    <n v="123044"/>
    <s v="ACTIVITY1"/>
    <s v="PAY"/>
    <m/>
    <m/>
    <x v="25"/>
    <m/>
    <s v="Payroll"/>
    <s v="Payroll"/>
    <m/>
    <s v="GIN21M10IV"/>
    <n v="57"/>
    <d v="2021-10-31T00:00:00"/>
    <n v="119.85"/>
    <s v="USD"/>
    <n v="119.85"/>
    <s v="GP"/>
    <n v="2021"/>
    <n v="10"/>
  </r>
  <r>
    <x v="4"/>
    <s v="UNDP1-GIN21M10IV-31-OCT-2021-46"/>
    <x v="68"/>
    <d v="2021-11-02T00:00:00"/>
    <s v="UNDP1"/>
    <x v="46"/>
    <s v="UNV-Medical Insurance"/>
    <s v="GIN"/>
    <n v="30000"/>
    <n v="33803"/>
    <n v="1981"/>
    <n v="11363"/>
    <s v="GIN10"/>
    <n v="123044"/>
    <s v="ACTIVITY1"/>
    <s v="PAY"/>
    <m/>
    <m/>
    <x v="25"/>
    <m/>
    <s v="Payroll"/>
    <s v="Payroll"/>
    <m/>
    <s v="GIN21M10IV"/>
    <n v="46"/>
    <d v="2021-10-31T00:00:00"/>
    <n v="139.25"/>
    <s v="USD"/>
    <n v="139.25"/>
    <s v="GP"/>
    <n v="2021"/>
    <n v="10"/>
  </r>
  <r>
    <x v="4"/>
    <s v="UNDP1-GIN21M10IV-31-OCT-2021-35"/>
    <x v="68"/>
    <d v="2021-11-02T00:00:00"/>
    <s v="UNDP1"/>
    <x v="47"/>
    <s v="UNV_Volunteer_Learning"/>
    <s v="GIN"/>
    <n v="30000"/>
    <n v="33803"/>
    <n v="1981"/>
    <n v="11363"/>
    <s v="GIN10"/>
    <n v="123044"/>
    <s v="ACTIVITY1"/>
    <s v="PAY"/>
    <m/>
    <m/>
    <x v="25"/>
    <m/>
    <s v="Payroll"/>
    <s v="Payroll"/>
    <m/>
    <s v="GIN21M10IV"/>
    <n v="35"/>
    <d v="2021-10-31T00:00:00"/>
    <n v="25"/>
    <s v="USD"/>
    <n v="25"/>
    <s v="GP"/>
    <n v="2021"/>
    <n v="10"/>
  </r>
  <r>
    <x v="4"/>
    <s v="UNDP1-GIN21M10IV-31-OCT-2021-24"/>
    <x v="68"/>
    <d v="2021-11-02T00:00:00"/>
    <s v="UNDP1"/>
    <x v="48"/>
    <s v="UN Volunteers-Stipend &amp; Allow"/>
    <s v="GIN"/>
    <n v="30000"/>
    <n v="33803"/>
    <n v="1981"/>
    <n v="11363"/>
    <s v="GIN10"/>
    <n v="123044"/>
    <s v="ACTIVITY1"/>
    <s v="PAY"/>
    <m/>
    <m/>
    <x v="25"/>
    <m/>
    <s v="Payroll"/>
    <s v="Payroll"/>
    <m/>
    <s v="GIN21M10IV"/>
    <n v="24"/>
    <d v="2021-10-31T00:00:00"/>
    <n v="2947.77"/>
    <s v="USD"/>
    <n v="2947.77"/>
    <s v="GP"/>
    <n v="2021"/>
    <n v="10"/>
  </r>
  <r>
    <x v="4"/>
    <s v="UNDP1-GIN21M10IV-31-OCT-2021-96"/>
    <x v="68"/>
    <d v="2021-11-02T00:00:00"/>
    <s v="UNDP1"/>
    <x v="49"/>
    <s v="UNV_COST_RECOVERY_RECURRING"/>
    <s v="GIN"/>
    <n v="30000"/>
    <n v="33803"/>
    <n v="1981"/>
    <n v="11363"/>
    <s v="GIN10"/>
    <n v="123044"/>
    <s v="ACTIVITY1"/>
    <s v="PAY"/>
    <m/>
    <m/>
    <x v="25"/>
    <m/>
    <s v="Payroll"/>
    <s v="Payroll"/>
    <m/>
    <s v="GIN21M10IV"/>
    <n v="96"/>
    <d v="2021-10-31T00:00:00"/>
    <n v="451.1"/>
    <s v="USD"/>
    <n v="451.1"/>
    <s v="GP"/>
    <n v="2021"/>
    <n v="10"/>
  </r>
  <r>
    <x v="4"/>
    <s v="UNDP1-GIN21M10IV-31-OCT-2021-85"/>
    <x v="68"/>
    <d v="2021-11-02T00:00:00"/>
    <s v="UNDP1"/>
    <x v="43"/>
    <s v="UNV RSA / Exit Allowance"/>
    <s v="GIN"/>
    <n v="30000"/>
    <n v="33803"/>
    <n v="1981"/>
    <n v="11363"/>
    <s v="GIN10"/>
    <n v="123044"/>
    <s v="ACTIVITY1"/>
    <s v="PAY"/>
    <m/>
    <m/>
    <x v="25"/>
    <m/>
    <s v="Payroll"/>
    <s v="Payroll"/>
    <m/>
    <s v="GIN21M10IV"/>
    <n v="85"/>
    <d v="2021-10-31T00:00:00"/>
    <n v="225"/>
    <s v="USD"/>
    <n v="225"/>
    <s v="GP"/>
    <n v="2021"/>
    <n v="10"/>
  </r>
  <r>
    <x v="4"/>
    <s v="UNDP1-GIN21M10IV-31-OCT-2021-74"/>
    <x v="68"/>
    <d v="2021-11-02T00:00:00"/>
    <s v="UNDP1"/>
    <x v="42"/>
    <s v="UNV-Home Leave Travel &amp; Allowa"/>
    <s v="GIN"/>
    <n v="30000"/>
    <n v="33803"/>
    <n v="1981"/>
    <n v="11363"/>
    <s v="GIN10"/>
    <n v="123044"/>
    <s v="ACTIVITY1"/>
    <s v="PAY"/>
    <m/>
    <m/>
    <x v="25"/>
    <m/>
    <s v="Payroll"/>
    <s v="Payroll"/>
    <m/>
    <s v="GIN21M10IV"/>
    <n v="74"/>
    <d v="2021-10-31T00:00:00"/>
    <n v="25"/>
    <s v="USD"/>
    <n v="25"/>
    <s v="GP"/>
    <n v="2021"/>
    <n v="10"/>
  </r>
  <r>
    <x v="4"/>
    <s v="UNDP1-GIN21M10NV-31-OCT-2021-154"/>
    <x v="68"/>
    <d v="2021-11-02T00:00:00"/>
    <s v="UNDP1"/>
    <x v="49"/>
    <s v="UNV_COST_RECOVERY_RECURRING"/>
    <s v="GIN"/>
    <n v="30000"/>
    <n v="33803"/>
    <n v="1981"/>
    <n v="11363"/>
    <s v="GIN10"/>
    <n v="123044"/>
    <s v="ACTIVITY1"/>
    <s v="PAY"/>
    <m/>
    <m/>
    <x v="25"/>
    <m/>
    <s v="Payroll"/>
    <s v="Payroll"/>
    <m/>
    <s v="GIN21M10NV"/>
    <n v="154"/>
    <d v="2021-10-31T00:00:00"/>
    <n v="995987"/>
    <s v="GNF"/>
    <n v="102.66"/>
    <s v="GP"/>
    <n v="2021"/>
    <n v="10"/>
  </r>
  <r>
    <x v="4"/>
    <s v="UNDP1-GIN21M10NV-31-OCT-2021-110"/>
    <x v="68"/>
    <d v="2021-11-02T00:00:00"/>
    <s v="UNDP1"/>
    <x v="44"/>
    <s v="UNVs-Contribution to security"/>
    <s v="GIN"/>
    <n v="30000"/>
    <n v="33803"/>
    <n v="1981"/>
    <n v="11363"/>
    <s v="GIN10"/>
    <n v="123044"/>
    <s v="ACTIVITY1"/>
    <s v="PAY"/>
    <m/>
    <m/>
    <x v="25"/>
    <m/>
    <s v="Payroll"/>
    <s v="Payroll"/>
    <m/>
    <s v="GIN21M10NV"/>
    <n v="110"/>
    <d v="2021-10-31T00:00:00"/>
    <n v="264054"/>
    <s v="GNF"/>
    <n v="27.22"/>
    <s v="GP"/>
    <n v="2021"/>
    <n v="10"/>
  </r>
  <r>
    <x v="4"/>
    <s v="UNDP1-GIN21M10NV-31-OCT-2021-132"/>
    <x v="68"/>
    <d v="2021-11-02T00:00:00"/>
    <s v="UNDP1"/>
    <x v="43"/>
    <s v="UNV RSA / Exit Allowance"/>
    <s v="GIN"/>
    <n v="30000"/>
    <n v="33803"/>
    <n v="1981"/>
    <n v="11363"/>
    <s v="GIN10"/>
    <n v="123044"/>
    <s v="ACTIVITY1"/>
    <s v="PAY"/>
    <m/>
    <m/>
    <x v="25"/>
    <m/>
    <s v="Payroll"/>
    <s v="Payroll"/>
    <m/>
    <s v="GIN21M10NV"/>
    <n v="132"/>
    <d v="2021-10-31T00:00:00"/>
    <n v="1"/>
    <s v="GNF"/>
    <n v="0"/>
    <s v="GP"/>
    <n v="2021"/>
    <n v="10"/>
  </r>
  <r>
    <x v="4"/>
    <s v="UNDP1-GIN21M10NV-31-OCT-2021-98"/>
    <x v="68"/>
    <d v="2021-11-02T00:00:00"/>
    <s v="UNDP1"/>
    <x v="45"/>
    <s v="UNV-Global Charges"/>
    <s v="GIN"/>
    <n v="30000"/>
    <n v="33803"/>
    <n v="1981"/>
    <n v="11363"/>
    <s v="GIN10"/>
    <n v="123044"/>
    <s v="ACTIVITY1"/>
    <s v="PAY"/>
    <m/>
    <m/>
    <x v="25"/>
    <m/>
    <s v="Payroll"/>
    <s v="Payroll"/>
    <m/>
    <s v="GIN21M10NV"/>
    <n v="98"/>
    <d v="2021-10-31T00:00:00"/>
    <n v="300197"/>
    <s v="GNF"/>
    <n v="30.94"/>
    <s v="GP"/>
    <n v="2021"/>
    <n v="10"/>
  </r>
  <r>
    <x v="4"/>
    <s v="UNDP1-GIN21M10NV-31-OCT-2021-76"/>
    <x v="68"/>
    <d v="2021-11-02T00:00:00"/>
    <s v="UNDP1"/>
    <x v="46"/>
    <s v="UNV-Medical Insurance"/>
    <s v="GIN"/>
    <n v="30000"/>
    <n v="33803"/>
    <n v="1981"/>
    <n v="11363"/>
    <s v="GIN10"/>
    <n v="123044"/>
    <s v="ACTIVITY1"/>
    <s v="PAY"/>
    <m/>
    <m/>
    <x v="25"/>
    <m/>
    <s v="Payroll"/>
    <s v="Payroll"/>
    <m/>
    <s v="GIN21M10NV"/>
    <n v="76"/>
    <d v="2021-10-31T00:00:00"/>
    <n v="687379"/>
    <s v="GNF"/>
    <n v="70.849999999999994"/>
    <s v="GP"/>
    <n v="2021"/>
    <n v="10"/>
  </r>
  <r>
    <x v="4"/>
    <s v="UNDP1-GIN21M10NV-31-OCT-2021-54"/>
    <x v="68"/>
    <d v="2021-11-02T00:00:00"/>
    <s v="UNDP1"/>
    <x v="47"/>
    <s v="UNV_Volunteer_Learning"/>
    <s v="GIN"/>
    <n v="30000"/>
    <n v="33803"/>
    <n v="1981"/>
    <n v="11363"/>
    <s v="GIN10"/>
    <n v="123044"/>
    <s v="ACTIVITY1"/>
    <s v="PAY"/>
    <m/>
    <m/>
    <x v="25"/>
    <m/>
    <s v="Payroll"/>
    <s v="Payroll"/>
    <m/>
    <s v="GIN21M10NV"/>
    <n v="54"/>
    <d v="2021-10-31T00:00:00"/>
    <n v="242548"/>
    <s v="GNF"/>
    <n v="25"/>
    <s v="GP"/>
    <n v="2021"/>
    <n v="10"/>
  </r>
  <r>
    <x v="4"/>
    <s v="UNDP1-GIN21M10NV-31-OCT-2021-32"/>
    <x v="68"/>
    <d v="2021-11-02T00:00:00"/>
    <s v="UNDP1"/>
    <x v="48"/>
    <s v="UN Volunteers-Stipend &amp; Allow"/>
    <s v="GIN"/>
    <n v="30000"/>
    <n v="33803"/>
    <n v="1981"/>
    <n v="11363"/>
    <s v="GIN10"/>
    <n v="123044"/>
    <s v="ACTIVITY1"/>
    <s v="PAY"/>
    <m/>
    <m/>
    <x v="25"/>
    <m/>
    <s v="Payroll"/>
    <s v="Payroll"/>
    <m/>
    <s v="GIN21M10NV"/>
    <n v="32"/>
    <d v="2021-10-31T00:00:00"/>
    <n v="6601340"/>
    <s v="GNF"/>
    <n v="680.42"/>
    <s v="GP"/>
    <n v="2021"/>
    <n v="10"/>
  </r>
  <r>
    <x v="4"/>
    <s v="UNDP1-GIN21M10PM-31-OCT-2021-122"/>
    <x v="68"/>
    <d v="2021-11-02T00:00:00"/>
    <s v="UNDP1"/>
    <x v="50"/>
    <s v="Annual Leave Expense - NO"/>
    <s v="GIN"/>
    <n v="30000"/>
    <n v="33803"/>
    <n v="1981"/>
    <n v="11363"/>
    <s v="GIN10"/>
    <n v="123044"/>
    <s v="ACTIVITY1"/>
    <s v="PAY"/>
    <m/>
    <m/>
    <x v="25"/>
    <m/>
    <s v="Payroll"/>
    <s v="Payroll"/>
    <m/>
    <s v="GIN21M10PM"/>
    <n v="122"/>
    <d v="2021-10-31T00:00:00"/>
    <n v="5728879.3099999996"/>
    <s v="GNF"/>
    <n v="590.5"/>
    <s v="GP"/>
    <n v="2021"/>
    <n v="10"/>
  </r>
  <r>
    <x v="4"/>
    <s v="UNDP1-GIN21M10PM-31-OCT-2021-210"/>
    <x v="68"/>
    <d v="2021-11-02T00:00:00"/>
    <s v="UNDP1"/>
    <x v="55"/>
    <s v="Payroll Mgt Cost Recovery ATLA"/>
    <s v="GIN"/>
    <n v="30000"/>
    <n v="33803"/>
    <n v="1981"/>
    <n v="11363"/>
    <s v="GIN10"/>
    <n v="123044"/>
    <s v="ACTIVITY1"/>
    <s v="PAY"/>
    <m/>
    <m/>
    <x v="25"/>
    <m/>
    <s v="Payroll"/>
    <s v="Payroll"/>
    <m/>
    <s v="GIN21M10PM"/>
    <n v="210"/>
    <d v="2021-10-31T00:00:00"/>
    <n v="217420"/>
    <s v="GNF"/>
    <n v="22.41"/>
    <s v="GP"/>
    <n v="2021"/>
    <n v="10"/>
  </r>
  <r>
    <x v="4"/>
    <s v="UNDP1-GIN21M10PM-31-OCT-2021-109"/>
    <x v="68"/>
    <d v="2021-11-02T00:00:00"/>
    <s v="UNDP1"/>
    <x v="54"/>
    <s v="Contrib to Med,SocIns-NP Staff"/>
    <s v="GIN"/>
    <n v="30000"/>
    <n v="33803"/>
    <n v="1981"/>
    <n v="11363"/>
    <s v="GIN10"/>
    <n v="123044"/>
    <s v="ACTIVITY1"/>
    <s v="PAY"/>
    <m/>
    <m/>
    <x v="25"/>
    <m/>
    <s v="Payroll"/>
    <s v="Payroll"/>
    <m/>
    <s v="GIN21M10PM"/>
    <n v="109"/>
    <d v="2021-10-31T00:00:00"/>
    <n v="4610316"/>
    <s v="GNF"/>
    <n v="475.2"/>
    <s v="GP"/>
    <n v="2021"/>
    <n v="10"/>
  </r>
  <r>
    <x v="4"/>
    <s v="UNDP1-GIN21M10PM-31-OCT-2021-194"/>
    <x v="68"/>
    <d v="2021-11-02T00:00:00"/>
    <s v="UNDP1"/>
    <x v="56"/>
    <s v="Contribution to Security"/>
    <s v="GIN"/>
    <n v="30000"/>
    <n v="33803"/>
    <n v="1981"/>
    <n v="11363"/>
    <s v="GIN10"/>
    <n v="123044"/>
    <s v="ACTIVITY1"/>
    <s v="PAY"/>
    <m/>
    <m/>
    <x v="25"/>
    <m/>
    <s v="Payroll"/>
    <s v="Payroll"/>
    <m/>
    <s v="GIN21M10PM"/>
    <n v="194"/>
    <d v="2021-10-31T00:00:00"/>
    <n v="1993650"/>
    <s v="GNF"/>
    <n v="205.49"/>
    <s v="GP"/>
    <n v="2021"/>
    <n v="10"/>
  </r>
  <r>
    <x v="4"/>
    <s v="UNDP1-GIN21M10PM-31-OCT-2021-96"/>
    <x v="68"/>
    <d v="2021-11-02T00:00:00"/>
    <s v="UNDP1"/>
    <x v="52"/>
    <s v="Contrib Joint Staff Pension-NP"/>
    <s v="GIN"/>
    <n v="30000"/>
    <n v="33803"/>
    <n v="1981"/>
    <n v="11363"/>
    <s v="GIN10"/>
    <n v="123044"/>
    <s v="ACTIVITY1"/>
    <s v="PAY"/>
    <m/>
    <m/>
    <x v="25"/>
    <m/>
    <s v="Payroll"/>
    <s v="Payroll"/>
    <m/>
    <s v="GIN21M10PM"/>
    <n v="96"/>
    <d v="2021-10-31T00:00:00"/>
    <n v="10051038"/>
    <s v="GNF"/>
    <n v="1035.99"/>
    <s v="GP"/>
    <n v="2021"/>
    <n v="10"/>
  </r>
  <r>
    <x v="4"/>
    <s v="UNDP1-GIN21M10PM-31-OCT-2021-53"/>
    <x v="68"/>
    <d v="2021-11-02T00:00:00"/>
    <s v="UNDP1"/>
    <x v="51"/>
    <s v="Salaries - NP Staff"/>
    <s v="GIN"/>
    <n v="30000"/>
    <n v="33803"/>
    <n v="1981"/>
    <n v="11363"/>
    <s v="GIN10"/>
    <n v="123044"/>
    <s v="ACTIVITY1"/>
    <s v="PAY"/>
    <m/>
    <m/>
    <x v="25"/>
    <m/>
    <s v="Payroll"/>
    <s v="Payroll"/>
    <m/>
    <s v="GIN21M10PM"/>
    <n v="53"/>
    <d v="2021-10-31T00:00:00"/>
    <n v="49841250"/>
    <s v="GNF"/>
    <n v="5137.2700000000004"/>
    <s v="GP"/>
    <n v="2021"/>
    <n v="10"/>
  </r>
  <r>
    <x v="4"/>
    <s v="UNDP1-GIN21M10PM-31-OCT-2021-83"/>
    <x v="68"/>
    <d v="2021-11-02T00:00:00"/>
    <s v="UNDP1"/>
    <x v="53"/>
    <s v="Dependency Allowance-NP Staff"/>
    <s v="GIN"/>
    <n v="30000"/>
    <n v="33803"/>
    <n v="1981"/>
    <n v="11363"/>
    <s v="GIN10"/>
    <n v="123044"/>
    <s v="ACTIVITY1"/>
    <s v="PAY"/>
    <m/>
    <m/>
    <x v="25"/>
    <m/>
    <s v="Payroll"/>
    <s v="Payroll"/>
    <m/>
    <s v="GIN21M10PM"/>
    <n v="83"/>
    <d v="2021-10-31T00:00:00"/>
    <n v="1611804"/>
    <s v="GNF"/>
    <n v="166.13"/>
    <s v="GP"/>
    <n v="2021"/>
    <n v="10"/>
  </r>
  <r>
    <x v="4"/>
    <s v="UNDP1-GIN21M10PS-31-OCT-2021-33"/>
    <x v="68"/>
    <d v="2021-11-02T00:00:00"/>
    <s v="UNDP1"/>
    <x v="57"/>
    <s v="Contribution to Security SC"/>
    <s v="GIN"/>
    <n v="30000"/>
    <n v="33803"/>
    <n v="1981"/>
    <n v="11363"/>
    <s v="GIN10"/>
    <n v="123044"/>
    <s v="ACTIVITY1"/>
    <s v="PAY"/>
    <m/>
    <m/>
    <x v="25"/>
    <m/>
    <s v="Payroll"/>
    <s v="Payroll"/>
    <m/>
    <s v="GIN21M10PS"/>
    <n v="33"/>
    <d v="2021-10-31T00:00:00"/>
    <n v="613277"/>
    <s v="GNF"/>
    <n v="63.21"/>
    <s v="GP"/>
    <n v="2021"/>
    <n v="10"/>
  </r>
  <r>
    <x v="4"/>
    <s v="UNDP1-GIN21M10PS-31-OCT-2021-72"/>
    <x v="68"/>
    <d v="2021-11-02T00:00:00"/>
    <s v="UNDP1"/>
    <x v="33"/>
    <s v="Natl Personnel Srvcs Agreement"/>
    <s v="GIN"/>
    <n v="30000"/>
    <n v="33803"/>
    <n v="1981"/>
    <n v="11363"/>
    <s v="GIN10"/>
    <n v="123044"/>
    <s v="ACTIVITY1"/>
    <s v="PAY"/>
    <m/>
    <m/>
    <x v="25"/>
    <m/>
    <s v="Payroll"/>
    <s v="Payroll"/>
    <m/>
    <s v="GIN21M10PS"/>
    <n v="72"/>
    <d v="2021-10-31T00:00:00"/>
    <n v="18051356.620000001"/>
    <s v="GNF"/>
    <n v="1860.6"/>
    <s v="GP"/>
    <n v="2021"/>
    <n v="10"/>
  </r>
  <r>
    <x v="4"/>
    <s v="UNDP1-GINRAM01PM-31-JAN-2021-111"/>
    <x v="76"/>
    <d v="2021-03-19T00:00:00"/>
    <s v="UNDP1"/>
    <x v="60"/>
    <s v="Contributions to MAIP"/>
    <s v="GIN"/>
    <n v="30000"/>
    <n v="33803"/>
    <n v="1981"/>
    <n v="11363"/>
    <s v="GIN10"/>
    <n v="123044"/>
    <s v="ACTIVITY1"/>
    <s v="PAY"/>
    <m/>
    <m/>
    <x v="25"/>
    <m/>
    <s v="Payroll"/>
    <s v="Payroll"/>
    <m/>
    <s v="GINRAM01PM"/>
    <n v="111"/>
    <d v="2021-01-31T00:00:00"/>
    <n v="19371.21"/>
    <s v="GNF"/>
    <n v="1.94"/>
    <s v="GP"/>
    <n v="2021"/>
    <n v="1"/>
  </r>
  <r>
    <x v="4"/>
    <s v="UNDP1-GINRAM01PM-31-JAN-2021-125"/>
    <x v="76"/>
    <d v="2021-03-19T00:00:00"/>
    <s v="UNDP1"/>
    <x v="61"/>
    <s v="Contribution to UN JFA"/>
    <s v="GIN"/>
    <n v="30000"/>
    <n v="33803"/>
    <n v="1981"/>
    <n v="11363"/>
    <s v="GIN10"/>
    <n v="123044"/>
    <s v="ACTIVITY1"/>
    <s v="PAY"/>
    <m/>
    <m/>
    <x v="25"/>
    <m/>
    <s v="Payroll"/>
    <s v="Payroll"/>
    <m/>
    <s v="GINRAM01PM"/>
    <n v="125"/>
    <d v="2021-01-31T00:00:00"/>
    <n v="1084787.68"/>
    <s v="GNF"/>
    <n v="108.86"/>
    <s v="GP"/>
    <n v="2021"/>
    <n v="1"/>
  </r>
  <r>
    <x v="4"/>
    <s v="UNDP1-GINRAM01PM-31-JAN-2021-83"/>
    <x v="76"/>
    <d v="2021-03-19T00:00:00"/>
    <s v="UNDP1"/>
    <x v="62"/>
    <s v="Contribution to Training"/>
    <s v="GIN"/>
    <n v="30000"/>
    <n v="33803"/>
    <n v="1981"/>
    <n v="11363"/>
    <s v="GIN10"/>
    <n v="123044"/>
    <s v="ACTIVITY1"/>
    <s v="PAY"/>
    <m/>
    <m/>
    <x v="25"/>
    <m/>
    <s v="Payroll"/>
    <s v="Payroll"/>
    <m/>
    <s v="GINRAM01PM"/>
    <n v="83"/>
    <d v="2021-01-31T00:00:00"/>
    <n v="135598.46"/>
    <s v="GNF"/>
    <n v="13.61"/>
    <s v="GP"/>
    <n v="2021"/>
    <n v="1"/>
  </r>
  <r>
    <x v="4"/>
    <s v="UNDP1-GINRAM01PM-31-JAN-2021-170"/>
    <x v="76"/>
    <d v="2021-03-19T00:00:00"/>
    <s v="UNDP1"/>
    <x v="63"/>
    <s v="Contributions to ASHI Reserve"/>
    <s v="GIN"/>
    <n v="30000"/>
    <n v="33803"/>
    <n v="1981"/>
    <n v="11363"/>
    <s v="GIN10"/>
    <n v="123044"/>
    <s v="ACTIVITY1"/>
    <s v="PAY"/>
    <m/>
    <m/>
    <x v="25"/>
    <m/>
    <s v="Payroll"/>
    <s v="Payroll"/>
    <m/>
    <s v="GINRAM01PM"/>
    <n v="170"/>
    <d v="2021-01-31T00:00:00"/>
    <n v="3854870.49"/>
    <s v="GNF"/>
    <n v="386.83"/>
    <s v="GP"/>
    <n v="2021"/>
    <n v="1"/>
  </r>
  <r>
    <x v="4"/>
    <s v="UNDP1-GINRAM01PM-31-JAN-2021-139"/>
    <x v="76"/>
    <d v="2021-03-19T00:00:00"/>
    <s v="UNDP1"/>
    <x v="64"/>
    <s v="Contributions to Appendix D"/>
    <s v="GIN"/>
    <n v="30000"/>
    <n v="33803"/>
    <n v="1981"/>
    <n v="11363"/>
    <s v="GIN10"/>
    <n v="123044"/>
    <s v="ACTIVITY1"/>
    <s v="PAY"/>
    <m/>
    <m/>
    <x v="25"/>
    <m/>
    <s v="Payroll"/>
    <s v="Payroll"/>
    <m/>
    <s v="GINRAM01PM"/>
    <n v="139"/>
    <d v="2021-01-31T00:00:00"/>
    <n v="96856.04"/>
    <s v="GNF"/>
    <n v="9.7200000000000006"/>
    <s v="GP"/>
    <n v="2021"/>
    <n v="1"/>
  </r>
  <r>
    <x v="4"/>
    <s v="UNDP1-GINRAM01PM-31-JAN-2021-146"/>
    <x v="76"/>
    <d v="2021-03-19T00:00:00"/>
    <s v="UNDP1"/>
    <x v="65"/>
    <s v="Separations - NP Staff"/>
    <s v="GIN"/>
    <n v="30000"/>
    <n v="33803"/>
    <n v="1981"/>
    <n v="11363"/>
    <s v="GIN10"/>
    <n v="123044"/>
    <s v="ACTIVITY1"/>
    <s v="PAY"/>
    <m/>
    <m/>
    <x v="25"/>
    <m/>
    <s v="Payroll"/>
    <s v="Payroll"/>
    <m/>
    <s v="GINRAM01PM"/>
    <n v="146"/>
    <d v="2021-01-31T00:00:00"/>
    <n v="484280.21"/>
    <s v="GNF"/>
    <n v="48.6"/>
    <s v="GP"/>
    <n v="2021"/>
    <n v="1"/>
  </r>
  <r>
    <x v="4"/>
    <s v="UNDP1-GINRAM01PM-31-JAN-2021-97"/>
    <x v="76"/>
    <d v="2021-03-19T00:00:00"/>
    <s v="UNDP1"/>
    <x v="66"/>
    <s v="Contribution to ICT"/>
    <s v="GIN"/>
    <n v="30000"/>
    <n v="33803"/>
    <n v="1981"/>
    <n v="11363"/>
    <s v="GIN10"/>
    <n v="123044"/>
    <s v="ACTIVITY1"/>
    <s v="PAY"/>
    <m/>
    <m/>
    <x v="25"/>
    <m/>
    <s v="Payroll"/>
    <s v="Payroll"/>
    <m/>
    <s v="GINRAM01PM"/>
    <n v="97"/>
    <d v="2021-01-31T00:00:00"/>
    <n v="581136.26"/>
    <s v="GNF"/>
    <n v="58.32"/>
    <s v="GP"/>
    <n v="2021"/>
    <n v="1"/>
  </r>
  <r>
    <x v="4"/>
    <s v="UNDP1-GINRAM01PM-31-JAN-2021-69"/>
    <x v="76"/>
    <d v="2021-03-19T00:00:00"/>
    <s v="UNDP1"/>
    <x v="67"/>
    <s v="Contribution to EOS Benefits"/>
    <s v="GIN"/>
    <n v="30000"/>
    <n v="33803"/>
    <n v="1981"/>
    <n v="11363"/>
    <s v="GIN10"/>
    <n v="123044"/>
    <s v="ACTIVITY1"/>
    <s v="PAY"/>
    <m/>
    <m/>
    <x v="25"/>
    <m/>
    <s v="Payroll"/>
    <s v="Payroll"/>
    <m/>
    <s v="GINRAM01PM"/>
    <n v="69"/>
    <d v="2021-01-31T00:00:00"/>
    <n v="1355984.6"/>
    <s v="GNF"/>
    <n v="136.08000000000001"/>
    <s v="GP"/>
    <n v="2021"/>
    <n v="1"/>
  </r>
  <r>
    <x v="4"/>
    <s v="UNDP1-GINRAM01SC-31-JAN-2021-26"/>
    <x v="76"/>
    <d v="2021-03-19T00:00:00"/>
    <s v="UNDP1"/>
    <x v="68"/>
    <s v="MAIP Premium SC"/>
    <s v="GIN"/>
    <n v="30000"/>
    <n v="33803"/>
    <n v="1981"/>
    <n v="11363"/>
    <s v="GIN10"/>
    <n v="123044"/>
    <s v="ACTIVITY1"/>
    <s v="PAY"/>
    <m/>
    <m/>
    <x v="25"/>
    <m/>
    <s v="Payroll"/>
    <s v="Payroll"/>
    <m/>
    <s v="GINRAM01SC"/>
    <n v="26"/>
    <d v="2021-01-31T00:00:00"/>
    <n v="7264.33"/>
    <s v="GNF"/>
    <n v="0.73"/>
    <s v="GP"/>
    <n v="2021"/>
    <n v="1"/>
  </r>
  <r>
    <x v="4"/>
    <s v="UNDP1-GINRAM02PM-28-FEB-2021-97"/>
    <x v="28"/>
    <d v="2021-03-19T00:00:00"/>
    <s v="UNDP1"/>
    <x v="66"/>
    <s v="Contribution to ICT"/>
    <s v="GIN"/>
    <n v="30000"/>
    <n v="33803"/>
    <n v="1981"/>
    <n v="11363"/>
    <s v="GIN10"/>
    <n v="123044"/>
    <s v="ACTIVITY1"/>
    <s v="PAY"/>
    <m/>
    <m/>
    <x v="25"/>
    <m/>
    <s v="Payroll"/>
    <s v="Payroll"/>
    <m/>
    <s v="GINRAM02PM"/>
    <n v="97"/>
    <s v="28-FEB-2021"/>
    <n v="581136.26"/>
    <s v="GNF"/>
    <n v="57.62"/>
    <s v="GP"/>
    <n v="2021"/>
    <n v="2"/>
  </r>
  <r>
    <x v="4"/>
    <s v="UNDP1-GINRAM02PM-28-FEB-2021-69"/>
    <x v="28"/>
    <d v="2021-03-19T00:00:00"/>
    <s v="UNDP1"/>
    <x v="67"/>
    <s v="Contribution to EOS Benefits"/>
    <s v="GIN"/>
    <n v="30000"/>
    <n v="33803"/>
    <n v="1981"/>
    <n v="11363"/>
    <s v="GIN10"/>
    <n v="123044"/>
    <s v="ACTIVITY1"/>
    <s v="PAY"/>
    <m/>
    <m/>
    <x v="25"/>
    <m/>
    <s v="Payroll"/>
    <s v="Payroll"/>
    <m/>
    <s v="GINRAM02PM"/>
    <n v="69"/>
    <s v="28-FEB-2021"/>
    <n v="1355984.6"/>
    <s v="GNF"/>
    <n v="134.44"/>
    <s v="GP"/>
    <n v="2021"/>
    <n v="2"/>
  </r>
  <r>
    <x v="4"/>
    <s v="UNDP1-GINRAM02PM-28-FEB-2021-83"/>
    <x v="28"/>
    <d v="2021-03-19T00:00:00"/>
    <s v="UNDP1"/>
    <x v="62"/>
    <s v="Contribution to Training"/>
    <s v="GIN"/>
    <n v="30000"/>
    <n v="33803"/>
    <n v="1981"/>
    <n v="11363"/>
    <s v="GIN10"/>
    <n v="123044"/>
    <s v="ACTIVITY1"/>
    <s v="PAY"/>
    <m/>
    <m/>
    <x v="25"/>
    <m/>
    <s v="Payroll"/>
    <s v="Payroll"/>
    <m/>
    <s v="GINRAM02PM"/>
    <n v="83"/>
    <s v="28-FEB-2021"/>
    <n v="135598.46"/>
    <s v="GNF"/>
    <n v="13.44"/>
    <s v="GP"/>
    <n v="2021"/>
    <n v="2"/>
  </r>
  <r>
    <x v="4"/>
    <s v="UNDP1-GINRAM02PM-28-FEB-2021-125"/>
    <x v="28"/>
    <d v="2021-03-19T00:00:00"/>
    <s v="UNDP1"/>
    <x v="61"/>
    <s v="Contribution to UN JFA"/>
    <s v="GIN"/>
    <n v="30000"/>
    <n v="33803"/>
    <n v="1981"/>
    <n v="11363"/>
    <s v="GIN10"/>
    <n v="123044"/>
    <s v="ACTIVITY1"/>
    <s v="PAY"/>
    <m/>
    <m/>
    <x v="25"/>
    <m/>
    <s v="Payroll"/>
    <s v="Payroll"/>
    <m/>
    <s v="GINRAM02PM"/>
    <n v="125"/>
    <s v="28-FEB-2021"/>
    <n v="1084787.68"/>
    <s v="GNF"/>
    <n v="107.56"/>
    <s v="GP"/>
    <n v="2021"/>
    <n v="2"/>
  </r>
  <r>
    <x v="4"/>
    <s v="UNDP1-GINRAM02PM-28-FEB-2021-170"/>
    <x v="28"/>
    <d v="2021-03-19T00:00:00"/>
    <s v="UNDP1"/>
    <x v="63"/>
    <s v="Contributions to ASHI Reserve"/>
    <s v="GIN"/>
    <n v="30000"/>
    <n v="33803"/>
    <n v="1981"/>
    <n v="11363"/>
    <s v="GIN10"/>
    <n v="123044"/>
    <s v="ACTIVITY1"/>
    <s v="PAY"/>
    <m/>
    <m/>
    <x v="25"/>
    <m/>
    <s v="Payroll"/>
    <s v="Payroll"/>
    <m/>
    <s v="GINRAM02PM"/>
    <n v="170"/>
    <s v="28-FEB-2021"/>
    <n v="3854870.49"/>
    <s v="GNF"/>
    <n v="382.21"/>
    <s v="GP"/>
    <n v="2021"/>
    <n v="2"/>
  </r>
  <r>
    <x v="4"/>
    <s v="UNDP1-GINRAM02PM-28-FEB-2021-146"/>
    <x v="28"/>
    <d v="2021-03-19T00:00:00"/>
    <s v="UNDP1"/>
    <x v="65"/>
    <s v="Separations - NP Staff"/>
    <s v="GIN"/>
    <n v="30000"/>
    <n v="33803"/>
    <n v="1981"/>
    <n v="11363"/>
    <s v="GIN10"/>
    <n v="123044"/>
    <s v="ACTIVITY1"/>
    <s v="PAY"/>
    <m/>
    <m/>
    <x v="25"/>
    <m/>
    <s v="Payroll"/>
    <s v="Payroll"/>
    <m/>
    <s v="GINRAM02PM"/>
    <n v="146"/>
    <s v="28-FEB-2021"/>
    <n v="484280.21"/>
    <s v="GNF"/>
    <n v="48.02"/>
    <s v="GP"/>
    <n v="2021"/>
    <n v="2"/>
  </r>
  <r>
    <x v="4"/>
    <s v="UNDP1-GINRAM02PM-28-FEB-2021-139"/>
    <x v="28"/>
    <d v="2021-03-19T00:00:00"/>
    <s v="UNDP1"/>
    <x v="64"/>
    <s v="Contributions to Appendix D"/>
    <s v="GIN"/>
    <n v="30000"/>
    <n v="33803"/>
    <n v="1981"/>
    <n v="11363"/>
    <s v="GIN10"/>
    <n v="123044"/>
    <s v="ACTIVITY1"/>
    <s v="PAY"/>
    <m/>
    <m/>
    <x v="25"/>
    <m/>
    <s v="Payroll"/>
    <s v="Payroll"/>
    <m/>
    <s v="GINRAM02PM"/>
    <n v="139"/>
    <s v="28-FEB-2021"/>
    <n v="96856.04"/>
    <s v="GNF"/>
    <n v="9.6"/>
    <s v="GP"/>
    <n v="2021"/>
    <n v="2"/>
  </r>
  <r>
    <x v="4"/>
    <s v="UNDP1-GINRAM02PM-28-FEB-2021-111"/>
    <x v="28"/>
    <d v="2021-03-19T00:00:00"/>
    <s v="UNDP1"/>
    <x v="60"/>
    <s v="Contributions to MAIP"/>
    <s v="GIN"/>
    <n v="30000"/>
    <n v="33803"/>
    <n v="1981"/>
    <n v="11363"/>
    <s v="GIN10"/>
    <n v="123044"/>
    <s v="ACTIVITY1"/>
    <s v="PAY"/>
    <m/>
    <m/>
    <x v="25"/>
    <m/>
    <s v="Payroll"/>
    <s v="Payroll"/>
    <m/>
    <s v="GINRAM02PM"/>
    <n v="111"/>
    <s v="28-FEB-2021"/>
    <n v="19371.21"/>
    <s v="GNF"/>
    <n v="1.92"/>
    <s v="GP"/>
    <n v="2021"/>
    <n v="2"/>
  </r>
  <r>
    <x v="4"/>
    <s v="UNDP1-GINRAM02SC-28-FEB-2021-26"/>
    <x v="28"/>
    <d v="2021-03-19T00:00:00"/>
    <s v="UNDP1"/>
    <x v="68"/>
    <s v="MAIP Premium SC"/>
    <s v="GIN"/>
    <n v="30000"/>
    <n v="33803"/>
    <n v="1981"/>
    <n v="11363"/>
    <s v="GIN10"/>
    <n v="123044"/>
    <s v="ACTIVITY1"/>
    <s v="PAY"/>
    <m/>
    <m/>
    <x v="25"/>
    <m/>
    <s v="Payroll"/>
    <s v="Payroll"/>
    <m/>
    <s v="GINRAM02SC"/>
    <n v="26"/>
    <s v="28-FEB-2021"/>
    <n v="7264.33"/>
    <s v="GNF"/>
    <n v="0.72"/>
    <s v="GP"/>
    <n v="2021"/>
    <n v="2"/>
  </r>
  <r>
    <x v="4"/>
    <s v="UNDP1-GINRAM03PM-31-MAR-2021-125"/>
    <x v="77"/>
    <s v="01-APR-2021"/>
    <s v="UNDP1"/>
    <x v="61"/>
    <s v="Contribution to UN JFA"/>
    <s v="GIN"/>
    <n v="30000"/>
    <n v="33803"/>
    <n v="1981"/>
    <n v="11363"/>
    <s v="GIN10"/>
    <n v="123044"/>
    <s v="ACTIVITY1"/>
    <s v="PAY"/>
    <m/>
    <m/>
    <x v="25"/>
    <m/>
    <s v="Payroll"/>
    <s v="Payroll"/>
    <m/>
    <s v="GINRAM03PM"/>
    <n v="125"/>
    <d v="2021-03-31T00:00:00"/>
    <n v="1128178.32"/>
    <s v="GNF"/>
    <n v="111.86"/>
    <s v="GP"/>
    <n v="2021"/>
    <n v="3"/>
  </r>
  <r>
    <x v="4"/>
    <s v="UNDP1-GINRAM03PM-31-MAR-2021-111"/>
    <x v="77"/>
    <s v="01-APR-2021"/>
    <s v="UNDP1"/>
    <x v="60"/>
    <s v="Contributions to MAIP"/>
    <s v="GIN"/>
    <n v="30000"/>
    <n v="33803"/>
    <n v="1981"/>
    <n v="11363"/>
    <s v="GIN10"/>
    <n v="123044"/>
    <s v="ACTIVITY1"/>
    <s v="PAY"/>
    <m/>
    <m/>
    <x v="25"/>
    <m/>
    <s v="Payroll"/>
    <s v="Payroll"/>
    <m/>
    <s v="GINRAM03PM"/>
    <n v="111"/>
    <d v="2021-03-31T00:00:00"/>
    <n v="20146.04"/>
    <s v="GNF"/>
    <n v="2"/>
    <s v="GP"/>
    <n v="2021"/>
    <n v="3"/>
  </r>
  <r>
    <x v="4"/>
    <s v="UNDP1-GINRAM03PM-31-MAR-2021-170"/>
    <x v="77"/>
    <s v="01-APR-2021"/>
    <s v="UNDP1"/>
    <x v="63"/>
    <s v="Contributions to ASHI Reserve"/>
    <s v="GIN"/>
    <n v="30000"/>
    <n v="33803"/>
    <n v="1981"/>
    <n v="11363"/>
    <s v="GIN10"/>
    <n v="123044"/>
    <s v="ACTIVITY1"/>
    <s v="PAY"/>
    <m/>
    <m/>
    <x v="25"/>
    <m/>
    <s v="Payroll"/>
    <s v="Payroll"/>
    <m/>
    <s v="GINRAM03PM"/>
    <n v="170"/>
    <d v="2021-03-31T00:00:00"/>
    <n v="4009062.26"/>
    <s v="GNF"/>
    <n v="397.5"/>
    <s v="GP"/>
    <n v="2021"/>
    <n v="3"/>
  </r>
  <r>
    <x v="4"/>
    <s v="UNDP1-GINRAM03PM-31-MAR-2021-69"/>
    <x v="77"/>
    <s v="01-APR-2021"/>
    <s v="UNDP1"/>
    <x v="67"/>
    <s v="Contribution to EOS Benefits"/>
    <s v="GIN"/>
    <n v="30000"/>
    <n v="33803"/>
    <n v="1981"/>
    <n v="11363"/>
    <s v="GIN10"/>
    <n v="123044"/>
    <s v="ACTIVITY1"/>
    <s v="PAY"/>
    <m/>
    <m/>
    <x v="25"/>
    <m/>
    <s v="Payroll"/>
    <s v="Payroll"/>
    <m/>
    <s v="GINRAM03PM"/>
    <n v="69"/>
    <d v="2021-03-31T00:00:00"/>
    <n v="1410222.91"/>
    <s v="GNF"/>
    <n v="139.82"/>
    <s v="GP"/>
    <n v="2021"/>
    <n v="3"/>
  </r>
  <r>
    <x v="4"/>
    <s v="UNDP1-GINRAM03PM-31-MAR-2021-83"/>
    <x v="77"/>
    <s v="01-APR-2021"/>
    <s v="UNDP1"/>
    <x v="62"/>
    <s v="Contribution to Training"/>
    <s v="GIN"/>
    <n v="30000"/>
    <n v="33803"/>
    <n v="1981"/>
    <n v="11363"/>
    <s v="GIN10"/>
    <n v="123044"/>
    <s v="ACTIVITY1"/>
    <s v="PAY"/>
    <m/>
    <m/>
    <x v="25"/>
    <m/>
    <s v="Payroll"/>
    <s v="Payroll"/>
    <m/>
    <s v="GINRAM03PM"/>
    <n v="83"/>
    <d v="2021-03-31T00:00:00"/>
    <n v="141022.29"/>
    <s v="GNF"/>
    <n v="13.98"/>
    <s v="GP"/>
    <n v="2021"/>
    <n v="3"/>
  </r>
  <r>
    <x v="4"/>
    <s v="UNDP1-GINRAM03PM-31-MAR-2021-146"/>
    <x v="77"/>
    <s v="01-APR-2021"/>
    <s v="UNDP1"/>
    <x v="65"/>
    <s v="Separations - NP Staff"/>
    <s v="GIN"/>
    <n v="30000"/>
    <n v="33803"/>
    <n v="1981"/>
    <n v="11363"/>
    <s v="GIN10"/>
    <n v="123044"/>
    <s v="ACTIVITY1"/>
    <s v="PAY"/>
    <m/>
    <m/>
    <x v="25"/>
    <m/>
    <s v="Payroll"/>
    <s v="Payroll"/>
    <m/>
    <s v="GINRAM03PM"/>
    <n v="146"/>
    <d v="2021-03-31T00:00:00"/>
    <n v="503651.04"/>
    <s v="GNF"/>
    <n v="49.94"/>
    <s v="GP"/>
    <n v="2021"/>
    <n v="3"/>
  </r>
  <r>
    <x v="4"/>
    <s v="UNDP1-GINRAM03PM-31-MAR-2021-139"/>
    <x v="77"/>
    <s v="01-APR-2021"/>
    <s v="UNDP1"/>
    <x v="64"/>
    <s v="Contributions to Appendix D"/>
    <s v="GIN"/>
    <n v="30000"/>
    <n v="33803"/>
    <n v="1981"/>
    <n v="11363"/>
    <s v="GIN10"/>
    <n v="123044"/>
    <s v="ACTIVITY1"/>
    <s v="PAY"/>
    <m/>
    <m/>
    <x v="25"/>
    <m/>
    <s v="Payroll"/>
    <s v="Payroll"/>
    <m/>
    <s v="GINRAM03PM"/>
    <n v="139"/>
    <d v="2021-03-31T00:00:00"/>
    <n v="100730.21"/>
    <s v="GNF"/>
    <n v="9.99"/>
    <s v="GP"/>
    <n v="2021"/>
    <n v="3"/>
  </r>
  <r>
    <x v="4"/>
    <s v="UNDP1-GINRAM03PM-31-MAR-2021-97"/>
    <x v="77"/>
    <s v="01-APR-2021"/>
    <s v="UNDP1"/>
    <x v="66"/>
    <s v="Contribution to ICT"/>
    <s v="GIN"/>
    <n v="30000"/>
    <n v="33803"/>
    <n v="1981"/>
    <n v="11363"/>
    <s v="GIN10"/>
    <n v="123044"/>
    <s v="ACTIVITY1"/>
    <s v="PAY"/>
    <m/>
    <m/>
    <x v="25"/>
    <m/>
    <s v="Payroll"/>
    <s v="Payroll"/>
    <m/>
    <s v="GINRAM03PM"/>
    <n v="97"/>
    <d v="2021-03-31T00:00:00"/>
    <n v="604381.25"/>
    <s v="GNF"/>
    <n v="59.92"/>
    <s v="GP"/>
    <n v="2021"/>
    <n v="3"/>
  </r>
  <r>
    <x v="4"/>
    <s v="UNDP1-GINRAM03SC-31-MAR-2021-26"/>
    <x v="77"/>
    <s v="01-APR-2021"/>
    <s v="UNDP1"/>
    <x v="68"/>
    <s v="MAIP Premium SC"/>
    <s v="GIN"/>
    <n v="30000"/>
    <n v="33803"/>
    <n v="1981"/>
    <n v="11363"/>
    <s v="GIN10"/>
    <n v="123044"/>
    <s v="ACTIVITY1"/>
    <s v="PAY"/>
    <m/>
    <m/>
    <x v="25"/>
    <m/>
    <s v="Payroll"/>
    <s v="Payroll"/>
    <m/>
    <s v="GINRAM03SC"/>
    <n v="26"/>
    <d v="2021-03-31T00:00:00"/>
    <n v="7264.33"/>
    <s v="GNF"/>
    <n v="0.72"/>
    <s v="GP"/>
    <n v="2021"/>
    <n v="3"/>
  </r>
  <r>
    <x v="4"/>
    <s v="UNDP1-GINRAM04PM-30-APR-2021-140"/>
    <x v="38"/>
    <s v="05-MAY-2021"/>
    <s v="UNDP1"/>
    <x v="65"/>
    <s v="Separations - NP Staff"/>
    <s v="GIN"/>
    <n v="30000"/>
    <n v="33803"/>
    <n v="1981"/>
    <n v="11363"/>
    <s v="GIN10"/>
    <n v="123044"/>
    <s v="ACTIVITY1"/>
    <s v="PAY"/>
    <m/>
    <m/>
    <x v="25"/>
    <m/>
    <s v="Payroll"/>
    <s v="Payroll"/>
    <m/>
    <s v="GINRAM04PM"/>
    <n v="140"/>
    <s v="30-APR-2021"/>
    <n v="503651.04"/>
    <s v="GNF"/>
    <n v="50.49"/>
    <s v="GP"/>
    <n v="2021"/>
    <n v="4"/>
  </r>
  <r>
    <x v="4"/>
    <s v="UNDP1-GINRAM04PM-30-APR-2021-94"/>
    <x v="38"/>
    <s v="05-MAY-2021"/>
    <s v="UNDP1"/>
    <x v="66"/>
    <s v="Contribution to ICT"/>
    <s v="GIN"/>
    <n v="30000"/>
    <n v="33803"/>
    <n v="1981"/>
    <n v="11363"/>
    <s v="GIN10"/>
    <n v="123044"/>
    <s v="ACTIVITY1"/>
    <s v="PAY"/>
    <m/>
    <m/>
    <x v="25"/>
    <m/>
    <s v="Payroll"/>
    <s v="Payroll"/>
    <m/>
    <s v="GINRAM04PM"/>
    <n v="94"/>
    <s v="30-APR-2021"/>
    <n v="604381.25"/>
    <s v="GNF"/>
    <n v="60.58"/>
    <s v="GP"/>
    <n v="2021"/>
    <n v="4"/>
  </r>
  <r>
    <x v="4"/>
    <s v="UNDP1-GINRAM04PM-30-APR-2021-81"/>
    <x v="38"/>
    <s v="05-MAY-2021"/>
    <s v="UNDP1"/>
    <x v="62"/>
    <s v="Contribution to Training"/>
    <s v="GIN"/>
    <n v="30000"/>
    <n v="33803"/>
    <n v="1981"/>
    <n v="11363"/>
    <s v="GIN10"/>
    <n v="123044"/>
    <s v="ACTIVITY1"/>
    <s v="PAY"/>
    <m/>
    <m/>
    <x v="25"/>
    <m/>
    <s v="Payroll"/>
    <s v="Payroll"/>
    <m/>
    <s v="GINRAM04PM"/>
    <n v="81"/>
    <s v="30-APR-2021"/>
    <n v="141022.29"/>
    <s v="GNF"/>
    <n v="14.14"/>
    <s v="GP"/>
    <n v="2021"/>
    <n v="4"/>
  </r>
  <r>
    <x v="4"/>
    <s v="UNDP1-GINRAM04PM-30-APR-2021-107"/>
    <x v="38"/>
    <s v="05-MAY-2021"/>
    <s v="UNDP1"/>
    <x v="60"/>
    <s v="Contributions to MAIP"/>
    <s v="GIN"/>
    <n v="30000"/>
    <n v="33803"/>
    <n v="1981"/>
    <n v="11363"/>
    <s v="GIN10"/>
    <n v="123044"/>
    <s v="ACTIVITY1"/>
    <s v="PAY"/>
    <m/>
    <m/>
    <x v="25"/>
    <m/>
    <s v="Payroll"/>
    <s v="Payroll"/>
    <m/>
    <s v="GINRAM04PM"/>
    <n v="107"/>
    <s v="30-APR-2021"/>
    <n v="20146.04"/>
    <s v="GNF"/>
    <n v="2.02"/>
    <s v="GP"/>
    <n v="2021"/>
    <n v="4"/>
  </r>
  <r>
    <x v="4"/>
    <s v="UNDP1-GINRAM04PM-30-APR-2021-68"/>
    <x v="38"/>
    <s v="05-MAY-2021"/>
    <s v="UNDP1"/>
    <x v="67"/>
    <s v="Contribution to EOS Benefits"/>
    <s v="GIN"/>
    <n v="30000"/>
    <n v="33803"/>
    <n v="1981"/>
    <n v="11363"/>
    <s v="GIN10"/>
    <n v="123044"/>
    <s v="ACTIVITY1"/>
    <s v="PAY"/>
    <m/>
    <m/>
    <x v="25"/>
    <m/>
    <s v="Payroll"/>
    <s v="Payroll"/>
    <m/>
    <s v="GINRAM04PM"/>
    <n v="68"/>
    <s v="30-APR-2021"/>
    <n v="1410222.91"/>
    <s v="GNF"/>
    <n v="141.36000000000001"/>
    <s v="GP"/>
    <n v="2021"/>
    <n v="4"/>
  </r>
  <r>
    <x v="4"/>
    <s v="UNDP1-GINRAM04PM-30-APR-2021-162"/>
    <x v="38"/>
    <s v="05-MAY-2021"/>
    <s v="UNDP1"/>
    <x v="63"/>
    <s v="Contributions to ASHI Reserve"/>
    <s v="GIN"/>
    <n v="30000"/>
    <n v="33803"/>
    <n v="1981"/>
    <n v="11363"/>
    <s v="GIN10"/>
    <n v="123044"/>
    <s v="ACTIVITY1"/>
    <s v="PAY"/>
    <m/>
    <m/>
    <x v="25"/>
    <m/>
    <s v="Payroll"/>
    <s v="Payroll"/>
    <m/>
    <s v="GINRAM04PM"/>
    <n v="162"/>
    <s v="30-APR-2021"/>
    <n v="4009062.26"/>
    <s v="GNF"/>
    <n v="401.87"/>
    <s v="GP"/>
    <n v="2021"/>
    <n v="4"/>
  </r>
  <r>
    <x v="4"/>
    <s v="UNDP1-GINRAM04PM-30-APR-2021-133"/>
    <x v="38"/>
    <s v="05-MAY-2021"/>
    <s v="UNDP1"/>
    <x v="64"/>
    <s v="Contributions to Appendix D"/>
    <s v="GIN"/>
    <n v="30000"/>
    <n v="33803"/>
    <n v="1981"/>
    <n v="11363"/>
    <s v="GIN10"/>
    <n v="123044"/>
    <s v="ACTIVITY1"/>
    <s v="PAY"/>
    <m/>
    <m/>
    <x v="25"/>
    <m/>
    <s v="Payroll"/>
    <s v="Payroll"/>
    <m/>
    <s v="GINRAM04PM"/>
    <n v="133"/>
    <s v="30-APR-2021"/>
    <n v="100730.21"/>
    <s v="GNF"/>
    <n v="10.1"/>
    <s v="GP"/>
    <n v="2021"/>
    <n v="4"/>
  </r>
  <r>
    <x v="4"/>
    <s v="UNDP1-GINRAM04PM-30-APR-2021-120"/>
    <x v="38"/>
    <s v="05-MAY-2021"/>
    <s v="UNDP1"/>
    <x v="61"/>
    <s v="Contribution to UN JFA"/>
    <s v="GIN"/>
    <n v="30000"/>
    <n v="33803"/>
    <n v="1981"/>
    <n v="11363"/>
    <s v="GIN10"/>
    <n v="123044"/>
    <s v="ACTIVITY1"/>
    <s v="PAY"/>
    <m/>
    <m/>
    <x v="25"/>
    <m/>
    <s v="Payroll"/>
    <s v="Payroll"/>
    <m/>
    <s v="GINRAM04PM"/>
    <n v="120"/>
    <s v="30-APR-2021"/>
    <n v="1128178.32"/>
    <s v="GNF"/>
    <n v="113.09"/>
    <s v="GP"/>
    <n v="2021"/>
    <n v="4"/>
  </r>
  <r>
    <x v="4"/>
    <s v="UNDP1-GINRAM04SC-30-APR-2021-27"/>
    <x v="38"/>
    <s v="05-MAY-2021"/>
    <s v="UNDP1"/>
    <x v="68"/>
    <s v="MAIP Premium SC"/>
    <s v="GIN"/>
    <n v="30000"/>
    <n v="33803"/>
    <n v="1981"/>
    <n v="11363"/>
    <s v="GIN10"/>
    <n v="123044"/>
    <s v="ACTIVITY1"/>
    <s v="PAY"/>
    <m/>
    <m/>
    <x v="25"/>
    <m/>
    <s v="Payroll"/>
    <s v="Payroll"/>
    <m/>
    <s v="GINRAM04SC"/>
    <n v="27"/>
    <s v="30-APR-2021"/>
    <n v="7264.33"/>
    <s v="GNF"/>
    <n v="0.73"/>
    <s v="GP"/>
    <n v="2021"/>
    <n v="4"/>
  </r>
  <r>
    <x v="4"/>
    <s v="UNDP1-GINRAM05PM-31-MAY-2021-69"/>
    <x v="41"/>
    <d v="2021-06-03T00:00:00"/>
    <s v="UNDP1"/>
    <x v="67"/>
    <s v="Contribution to EOS Benefits"/>
    <s v="GIN"/>
    <n v="30000"/>
    <n v="33803"/>
    <n v="1981"/>
    <n v="11363"/>
    <s v="GIN10"/>
    <n v="123044"/>
    <s v="ACTIVITY1"/>
    <s v="PAY"/>
    <m/>
    <m/>
    <x v="25"/>
    <m/>
    <s v="Payroll"/>
    <s v="Payroll"/>
    <m/>
    <s v="GINRAM05PM"/>
    <n v="69"/>
    <s v="31-MAY-2021"/>
    <n v="1410222.91"/>
    <s v="GNF"/>
    <n v="143.25"/>
    <s v="GP"/>
    <n v="2021"/>
    <n v="5"/>
  </r>
  <r>
    <x v="4"/>
    <s v="UNDP1-GINRAM05PM-31-MAY-2021-84"/>
    <x v="41"/>
    <d v="2021-06-03T00:00:00"/>
    <s v="UNDP1"/>
    <x v="62"/>
    <s v="Contribution to Training"/>
    <s v="GIN"/>
    <n v="30000"/>
    <n v="33803"/>
    <n v="1981"/>
    <n v="11363"/>
    <s v="GIN10"/>
    <n v="123044"/>
    <s v="ACTIVITY1"/>
    <s v="PAY"/>
    <m/>
    <m/>
    <x v="25"/>
    <m/>
    <s v="Payroll"/>
    <s v="Payroll"/>
    <m/>
    <s v="GINRAM05PM"/>
    <n v="84"/>
    <s v="31-MAY-2021"/>
    <n v="141022.29"/>
    <s v="GNF"/>
    <n v="14.33"/>
    <s v="GP"/>
    <n v="2021"/>
    <n v="5"/>
  </r>
  <r>
    <x v="4"/>
    <s v="UNDP1-GINRAM05PM-31-MAY-2021-99"/>
    <x v="41"/>
    <d v="2021-06-03T00:00:00"/>
    <s v="UNDP1"/>
    <x v="66"/>
    <s v="Contribution to ICT"/>
    <s v="GIN"/>
    <n v="30000"/>
    <n v="33803"/>
    <n v="1981"/>
    <n v="11363"/>
    <s v="GIN10"/>
    <n v="123044"/>
    <s v="ACTIVITY1"/>
    <s v="PAY"/>
    <m/>
    <m/>
    <x v="25"/>
    <m/>
    <s v="Payroll"/>
    <s v="Payroll"/>
    <m/>
    <s v="GINRAM05PM"/>
    <n v="99"/>
    <s v="31-MAY-2021"/>
    <n v="604381.25"/>
    <s v="GNF"/>
    <n v="61.39"/>
    <s v="GP"/>
    <n v="2021"/>
    <n v="5"/>
  </r>
  <r>
    <x v="4"/>
    <s v="UNDP1-GINRAM05PM-31-MAY-2021-114"/>
    <x v="41"/>
    <d v="2021-06-03T00:00:00"/>
    <s v="UNDP1"/>
    <x v="60"/>
    <s v="Contributions to MAIP"/>
    <s v="GIN"/>
    <n v="30000"/>
    <n v="33803"/>
    <n v="1981"/>
    <n v="11363"/>
    <s v="GIN10"/>
    <n v="123044"/>
    <s v="ACTIVITY1"/>
    <s v="PAY"/>
    <m/>
    <m/>
    <x v="25"/>
    <m/>
    <s v="Payroll"/>
    <s v="Payroll"/>
    <m/>
    <s v="GINRAM05PM"/>
    <n v="114"/>
    <s v="31-MAY-2021"/>
    <n v="20146.04"/>
    <s v="GNF"/>
    <n v="2.0499999999999998"/>
    <s v="GP"/>
    <n v="2021"/>
    <n v="5"/>
  </r>
  <r>
    <x v="4"/>
    <s v="UNDP1-GINRAM05PM-31-MAY-2021-129"/>
    <x v="41"/>
    <d v="2021-06-03T00:00:00"/>
    <s v="UNDP1"/>
    <x v="61"/>
    <s v="Contribution to UN JFA"/>
    <s v="GIN"/>
    <n v="30000"/>
    <n v="33803"/>
    <n v="1981"/>
    <n v="11363"/>
    <s v="GIN10"/>
    <n v="123044"/>
    <s v="ACTIVITY1"/>
    <s v="PAY"/>
    <m/>
    <m/>
    <x v="25"/>
    <m/>
    <s v="Payroll"/>
    <s v="Payroll"/>
    <m/>
    <s v="GINRAM05PM"/>
    <n v="129"/>
    <s v="31-MAY-2021"/>
    <n v="1128178.32"/>
    <s v="GNF"/>
    <n v="114.6"/>
    <s v="GP"/>
    <n v="2021"/>
    <n v="5"/>
  </r>
  <r>
    <x v="4"/>
    <s v="UNDP1-GINRAM05PM-31-MAY-2021-144"/>
    <x v="41"/>
    <d v="2021-06-03T00:00:00"/>
    <s v="UNDP1"/>
    <x v="64"/>
    <s v="Contributions to Appendix D"/>
    <s v="GIN"/>
    <n v="30000"/>
    <n v="33803"/>
    <n v="1981"/>
    <n v="11363"/>
    <s v="GIN10"/>
    <n v="123044"/>
    <s v="ACTIVITY1"/>
    <s v="PAY"/>
    <m/>
    <m/>
    <x v="25"/>
    <m/>
    <s v="Payroll"/>
    <s v="Payroll"/>
    <m/>
    <s v="GINRAM05PM"/>
    <n v="144"/>
    <s v="31-MAY-2021"/>
    <n v="100730.21"/>
    <s v="GNF"/>
    <n v="10.23"/>
    <s v="GP"/>
    <n v="2021"/>
    <n v="5"/>
  </r>
  <r>
    <x v="4"/>
    <s v="UNDP1-GINRAM05PM-31-MAY-2021-152"/>
    <x v="41"/>
    <d v="2021-06-03T00:00:00"/>
    <s v="UNDP1"/>
    <x v="65"/>
    <s v="Separations - NP Staff"/>
    <s v="GIN"/>
    <n v="30000"/>
    <n v="33803"/>
    <n v="1981"/>
    <n v="11363"/>
    <s v="GIN10"/>
    <n v="123044"/>
    <s v="ACTIVITY1"/>
    <s v="PAY"/>
    <m/>
    <m/>
    <x v="25"/>
    <m/>
    <s v="Payroll"/>
    <s v="Payroll"/>
    <m/>
    <s v="GINRAM05PM"/>
    <n v="152"/>
    <s v="31-MAY-2021"/>
    <n v="503651.04"/>
    <s v="GNF"/>
    <n v="51.16"/>
    <s v="GP"/>
    <n v="2021"/>
    <n v="5"/>
  </r>
  <r>
    <x v="4"/>
    <s v="UNDP1-GINRAM05PM-31-MAY-2021-178"/>
    <x v="41"/>
    <d v="2021-06-03T00:00:00"/>
    <s v="UNDP1"/>
    <x v="63"/>
    <s v="Contributions to ASHI Reserve"/>
    <s v="GIN"/>
    <n v="30000"/>
    <n v="33803"/>
    <n v="1981"/>
    <n v="11363"/>
    <s v="GIN10"/>
    <n v="123044"/>
    <s v="ACTIVITY1"/>
    <s v="PAY"/>
    <m/>
    <m/>
    <x v="25"/>
    <m/>
    <s v="Payroll"/>
    <s v="Payroll"/>
    <m/>
    <s v="GINRAM05PM"/>
    <n v="178"/>
    <s v="31-MAY-2021"/>
    <n v="4009062.26"/>
    <s v="GNF"/>
    <n v="407.24"/>
    <s v="GP"/>
    <n v="2021"/>
    <n v="5"/>
  </r>
  <r>
    <x v="4"/>
    <s v="UNDP1-GINRAM05SC-31-MAY-2021-29"/>
    <x v="41"/>
    <d v="2021-06-03T00:00:00"/>
    <s v="UNDP1"/>
    <x v="68"/>
    <s v="MAIP Premium SC"/>
    <s v="GIN"/>
    <n v="30000"/>
    <n v="33803"/>
    <n v="1981"/>
    <n v="11363"/>
    <s v="GIN10"/>
    <n v="123044"/>
    <s v="ACTIVITY1"/>
    <s v="PAY"/>
    <m/>
    <m/>
    <x v="25"/>
    <m/>
    <s v="Payroll"/>
    <s v="Payroll"/>
    <m/>
    <s v="GINRAM05SC"/>
    <n v="29"/>
    <s v="31-MAY-2021"/>
    <n v="7264.33"/>
    <s v="GNF"/>
    <n v="0.73"/>
    <s v="GP"/>
    <n v="2021"/>
    <n v="5"/>
  </r>
  <r>
    <x v="4"/>
    <s v="UNDP1-GINRAM06PM-30-JUN-2021-139"/>
    <x v="52"/>
    <d v="2021-06-30T00:00:00"/>
    <s v="UNDP1"/>
    <x v="64"/>
    <s v="Contributions to Appendix D"/>
    <s v="GIN"/>
    <n v="30000"/>
    <n v="33803"/>
    <n v="1981"/>
    <n v="11363"/>
    <s v="GIN10"/>
    <n v="123044"/>
    <s v="ACTIVITY1"/>
    <s v="PAY"/>
    <m/>
    <m/>
    <x v="25"/>
    <m/>
    <s v="Payroll"/>
    <s v="Payroll"/>
    <m/>
    <s v="GINRAM06PM"/>
    <n v="139"/>
    <d v="2021-06-30T00:00:00"/>
    <n v="100730.21"/>
    <s v="GNF"/>
    <n v="10.27"/>
    <s v="GP"/>
    <n v="2021"/>
    <n v="6"/>
  </r>
  <r>
    <x v="4"/>
    <s v="UNDP1-GINRAM06PM-30-JUN-2021-148"/>
    <x v="52"/>
    <d v="2021-06-30T00:00:00"/>
    <s v="UNDP1"/>
    <x v="65"/>
    <s v="Separations - NP Staff"/>
    <s v="GIN"/>
    <n v="30000"/>
    <n v="33803"/>
    <n v="1981"/>
    <n v="11363"/>
    <s v="GIN10"/>
    <n v="123044"/>
    <s v="ACTIVITY1"/>
    <s v="PAY"/>
    <m/>
    <m/>
    <x v="25"/>
    <m/>
    <s v="Payroll"/>
    <s v="Payroll"/>
    <m/>
    <s v="GINRAM06PM"/>
    <n v="148"/>
    <d v="2021-06-30T00:00:00"/>
    <n v="503651.04"/>
    <s v="GNF"/>
    <n v="51.37"/>
    <s v="GP"/>
    <n v="2021"/>
    <n v="6"/>
  </r>
  <r>
    <x v="4"/>
    <s v="UNDP1-GINRAM06PM-30-JUN-2021-69"/>
    <x v="52"/>
    <d v="2021-06-30T00:00:00"/>
    <s v="UNDP1"/>
    <x v="67"/>
    <s v="Contribution to EOS Benefits"/>
    <s v="GIN"/>
    <n v="30000"/>
    <n v="33803"/>
    <n v="1981"/>
    <n v="11363"/>
    <s v="GIN10"/>
    <n v="123044"/>
    <s v="ACTIVITY1"/>
    <s v="PAY"/>
    <m/>
    <m/>
    <x v="25"/>
    <m/>
    <s v="Payroll"/>
    <s v="Payroll"/>
    <m/>
    <s v="GINRAM06PM"/>
    <n v="69"/>
    <d v="2021-06-30T00:00:00"/>
    <n v="1410222.91"/>
    <s v="GNF"/>
    <n v="143.82"/>
    <s v="GP"/>
    <n v="2021"/>
    <n v="6"/>
  </r>
  <r>
    <x v="4"/>
    <s v="UNDP1-GINRAM06PM-30-JUN-2021-97"/>
    <x v="52"/>
    <d v="2021-06-30T00:00:00"/>
    <s v="UNDP1"/>
    <x v="66"/>
    <s v="Contribution to ICT"/>
    <s v="GIN"/>
    <n v="30000"/>
    <n v="33803"/>
    <n v="1981"/>
    <n v="11363"/>
    <s v="GIN10"/>
    <n v="123044"/>
    <s v="ACTIVITY1"/>
    <s v="PAY"/>
    <m/>
    <m/>
    <x v="25"/>
    <m/>
    <s v="Payroll"/>
    <s v="Payroll"/>
    <m/>
    <s v="GINRAM06PM"/>
    <n v="97"/>
    <d v="2021-06-30T00:00:00"/>
    <n v="604381.25"/>
    <s v="GNF"/>
    <n v="61.64"/>
    <s v="GP"/>
    <n v="2021"/>
    <n v="6"/>
  </r>
  <r>
    <x v="4"/>
    <s v="UNDP1-GINRAM06PM-30-JUN-2021-83"/>
    <x v="52"/>
    <d v="2021-06-30T00:00:00"/>
    <s v="UNDP1"/>
    <x v="62"/>
    <s v="Contribution to Training"/>
    <s v="GIN"/>
    <n v="30000"/>
    <n v="33803"/>
    <n v="1981"/>
    <n v="11363"/>
    <s v="GIN10"/>
    <n v="123044"/>
    <s v="ACTIVITY1"/>
    <s v="PAY"/>
    <m/>
    <m/>
    <x v="25"/>
    <m/>
    <s v="Payroll"/>
    <s v="Payroll"/>
    <m/>
    <s v="GINRAM06PM"/>
    <n v="83"/>
    <d v="2021-06-30T00:00:00"/>
    <n v="141022.29"/>
    <s v="GNF"/>
    <n v="14.38"/>
    <s v="GP"/>
    <n v="2021"/>
    <n v="6"/>
  </r>
  <r>
    <x v="4"/>
    <s v="UNDP1-GINRAM06PM-30-JUN-2021-171"/>
    <x v="52"/>
    <d v="2021-06-30T00:00:00"/>
    <s v="UNDP1"/>
    <x v="63"/>
    <s v="Contributions to ASHI Reserve"/>
    <s v="GIN"/>
    <n v="30000"/>
    <n v="33803"/>
    <n v="1981"/>
    <n v="11363"/>
    <s v="GIN10"/>
    <n v="123044"/>
    <s v="ACTIVITY1"/>
    <s v="PAY"/>
    <m/>
    <m/>
    <x v="25"/>
    <m/>
    <s v="Payroll"/>
    <s v="Payroll"/>
    <m/>
    <s v="GINRAM06PM"/>
    <n v="171"/>
    <d v="2021-06-30T00:00:00"/>
    <n v="4009062.26"/>
    <s v="GNF"/>
    <n v="408.88"/>
    <s v="GP"/>
    <n v="2021"/>
    <n v="6"/>
  </r>
  <r>
    <x v="4"/>
    <s v="UNDP1-GINRAM06PM-30-JUN-2021-125"/>
    <x v="52"/>
    <d v="2021-06-30T00:00:00"/>
    <s v="UNDP1"/>
    <x v="61"/>
    <s v="Contribution to UN JFA"/>
    <s v="GIN"/>
    <n v="30000"/>
    <n v="33803"/>
    <n v="1981"/>
    <n v="11363"/>
    <s v="GIN10"/>
    <n v="123044"/>
    <s v="ACTIVITY1"/>
    <s v="PAY"/>
    <m/>
    <m/>
    <x v="25"/>
    <m/>
    <s v="Payroll"/>
    <s v="Payroll"/>
    <m/>
    <s v="GINRAM06PM"/>
    <n v="125"/>
    <d v="2021-06-30T00:00:00"/>
    <n v="1128178.32"/>
    <s v="GNF"/>
    <n v="115.06"/>
    <s v="GP"/>
    <n v="2021"/>
    <n v="6"/>
  </r>
  <r>
    <x v="4"/>
    <s v="UNDP1-GINRAM06PM-30-JUN-2021-111"/>
    <x v="52"/>
    <d v="2021-06-30T00:00:00"/>
    <s v="UNDP1"/>
    <x v="60"/>
    <s v="Contributions to MAIP"/>
    <s v="GIN"/>
    <n v="30000"/>
    <n v="33803"/>
    <n v="1981"/>
    <n v="11363"/>
    <s v="GIN10"/>
    <n v="123044"/>
    <s v="ACTIVITY1"/>
    <s v="PAY"/>
    <m/>
    <m/>
    <x v="25"/>
    <m/>
    <s v="Payroll"/>
    <s v="Payroll"/>
    <m/>
    <s v="GINRAM06PM"/>
    <n v="111"/>
    <d v="2021-06-30T00:00:00"/>
    <n v="20146.04"/>
    <s v="GNF"/>
    <n v="2.0499999999999998"/>
    <s v="GP"/>
    <n v="2021"/>
    <n v="6"/>
  </r>
  <r>
    <x v="4"/>
    <s v="UNDP1-GINRAM06SC-30-JUN-2021-29"/>
    <x v="52"/>
    <d v="2021-06-30T00:00:00"/>
    <s v="UNDP1"/>
    <x v="68"/>
    <s v="MAIP Premium SC"/>
    <s v="GIN"/>
    <n v="30000"/>
    <n v="33803"/>
    <n v="1981"/>
    <n v="11363"/>
    <s v="GIN10"/>
    <n v="123044"/>
    <s v="ACTIVITY1"/>
    <s v="PAY"/>
    <m/>
    <m/>
    <x v="25"/>
    <m/>
    <s v="Payroll"/>
    <s v="Payroll"/>
    <m/>
    <s v="GINRAM06SC"/>
    <n v="29"/>
    <d v="2021-06-30T00:00:00"/>
    <n v="7264.33"/>
    <s v="GNF"/>
    <n v="0.74"/>
    <s v="GP"/>
    <n v="2021"/>
    <n v="6"/>
  </r>
  <r>
    <x v="4"/>
    <s v="UNDP1-GINRAM07PM-31-JUL-2021-171"/>
    <x v="56"/>
    <d v="2021-07-31T00:00:00"/>
    <s v="UNDP1"/>
    <x v="63"/>
    <s v="Contributions to ASHI Reserve"/>
    <s v="GIN"/>
    <n v="30000"/>
    <n v="33803"/>
    <n v="1981"/>
    <n v="11363"/>
    <s v="GIN10"/>
    <n v="123044"/>
    <s v="ACTIVITY1"/>
    <s v="PAY"/>
    <m/>
    <m/>
    <x v="25"/>
    <m/>
    <s v="Payroll"/>
    <s v="Payroll"/>
    <m/>
    <s v="GINRAM07PM"/>
    <n v="171"/>
    <d v="2021-07-31T00:00:00"/>
    <n v="4009062.26"/>
    <s v="GNF"/>
    <n v="410.97"/>
    <s v="GP"/>
    <n v="2021"/>
    <n v="7"/>
  </r>
  <r>
    <x v="4"/>
    <s v="UNDP1-GINRAM07PM-31-JUL-2021-125"/>
    <x v="56"/>
    <d v="2021-07-31T00:00:00"/>
    <s v="UNDP1"/>
    <x v="61"/>
    <s v="Contribution to UN JFA"/>
    <s v="GIN"/>
    <n v="30000"/>
    <n v="33803"/>
    <n v="1981"/>
    <n v="11363"/>
    <s v="GIN10"/>
    <n v="123044"/>
    <s v="ACTIVITY1"/>
    <s v="PAY"/>
    <m/>
    <m/>
    <x v="25"/>
    <m/>
    <s v="Payroll"/>
    <s v="Payroll"/>
    <m/>
    <s v="GINRAM07PM"/>
    <n v="125"/>
    <d v="2021-07-31T00:00:00"/>
    <n v="1128178.32"/>
    <s v="GNF"/>
    <n v="115.65"/>
    <s v="GP"/>
    <n v="2021"/>
    <n v="7"/>
  </r>
  <r>
    <x v="4"/>
    <s v="UNDP1-GINRAM07PM-31-JUL-2021-139"/>
    <x v="56"/>
    <d v="2021-07-31T00:00:00"/>
    <s v="UNDP1"/>
    <x v="64"/>
    <s v="Contributions to Appendix D"/>
    <s v="GIN"/>
    <n v="30000"/>
    <n v="33803"/>
    <n v="1981"/>
    <n v="11363"/>
    <s v="GIN10"/>
    <n v="123044"/>
    <s v="ACTIVITY1"/>
    <s v="PAY"/>
    <m/>
    <m/>
    <x v="25"/>
    <m/>
    <s v="Payroll"/>
    <s v="Payroll"/>
    <m/>
    <s v="GINRAM07PM"/>
    <n v="139"/>
    <d v="2021-07-31T00:00:00"/>
    <n v="100730.21"/>
    <s v="GNF"/>
    <n v="10.33"/>
    <s v="GP"/>
    <n v="2021"/>
    <n v="7"/>
  </r>
  <r>
    <x v="4"/>
    <s v="UNDP1-GINRAM07PM-31-JUL-2021-83"/>
    <x v="56"/>
    <d v="2021-07-31T00:00:00"/>
    <s v="UNDP1"/>
    <x v="62"/>
    <s v="Contribution to Training"/>
    <s v="GIN"/>
    <n v="30000"/>
    <n v="33803"/>
    <n v="1981"/>
    <n v="11363"/>
    <s v="GIN10"/>
    <n v="123044"/>
    <s v="ACTIVITY1"/>
    <s v="PAY"/>
    <m/>
    <m/>
    <x v="25"/>
    <m/>
    <s v="Payroll"/>
    <s v="Payroll"/>
    <m/>
    <s v="GINRAM07PM"/>
    <n v="83"/>
    <d v="2021-07-31T00:00:00"/>
    <n v="141022.29"/>
    <s v="GNF"/>
    <n v="14.46"/>
    <s v="GP"/>
    <n v="2021"/>
    <n v="7"/>
  </r>
  <r>
    <x v="4"/>
    <s v="UNDP1-GINRAM07PM-31-JUL-2021-111"/>
    <x v="56"/>
    <d v="2021-07-31T00:00:00"/>
    <s v="UNDP1"/>
    <x v="60"/>
    <s v="Contributions to MAIP"/>
    <s v="GIN"/>
    <n v="30000"/>
    <n v="33803"/>
    <n v="1981"/>
    <n v="11363"/>
    <s v="GIN10"/>
    <n v="123044"/>
    <s v="ACTIVITY1"/>
    <s v="PAY"/>
    <m/>
    <m/>
    <x v="25"/>
    <m/>
    <s v="Payroll"/>
    <s v="Payroll"/>
    <m/>
    <s v="GINRAM07PM"/>
    <n v="111"/>
    <d v="2021-07-31T00:00:00"/>
    <n v="20146.04"/>
    <s v="GNF"/>
    <n v="2.0699999999999998"/>
    <s v="GP"/>
    <n v="2021"/>
    <n v="7"/>
  </r>
  <r>
    <x v="4"/>
    <s v="UNDP1-GINRAM07PM-31-JUL-2021-148"/>
    <x v="56"/>
    <d v="2021-07-31T00:00:00"/>
    <s v="UNDP1"/>
    <x v="65"/>
    <s v="Separations - NP Staff"/>
    <s v="GIN"/>
    <n v="30000"/>
    <n v="33803"/>
    <n v="1981"/>
    <n v="11363"/>
    <s v="GIN10"/>
    <n v="123044"/>
    <s v="ACTIVITY1"/>
    <s v="PAY"/>
    <m/>
    <m/>
    <x v="25"/>
    <m/>
    <s v="Payroll"/>
    <s v="Payroll"/>
    <m/>
    <s v="GINRAM07PM"/>
    <n v="148"/>
    <d v="2021-07-31T00:00:00"/>
    <n v="503651.04"/>
    <s v="GNF"/>
    <n v="51.63"/>
    <s v="GP"/>
    <n v="2021"/>
    <n v="7"/>
  </r>
  <r>
    <x v="4"/>
    <s v="UNDP1-GINRAM07PM-31-JUL-2021-97"/>
    <x v="56"/>
    <d v="2021-07-31T00:00:00"/>
    <s v="UNDP1"/>
    <x v="66"/>
    <s v="Contribution to ICT"/>
    <s v="GIN"/>
    <n v="30000"/>
    <n v="33803"/>
    <n v="1981"/>
    <n v="11363"/>
    <s v="GIN10"/>
    <n v="123044"/>
    <s v="ACTIVITY1"/>
    <s v="PAY"/>
    <m/>
    <m/>
    <x v="25"/>
    <m/>
    <s v="Payroll"/>
    <s v="Payroll"/>
    <m/>
    <s v="GINRAM07PM"/>
    <n v="97"/>
    <d v="2021-07-31T00:00:00"/>
    <n v="604381.25"/>
    <s v="GNF"/>
    <n v="61.96"/>
    <s v="GP"/>
    <n v="2021"/>
    <n v="7"/>
  </r>
  <r>
    <x v="4"/>
    <s v="UNDP1-GINRAM07PM-31-JUL-2021-69"/>
    <x v="56"/>
    <d v="2021-07-31T00:00:00"/>
    <s v="UNDP1"/>
    <x v="67"/>
    <s v="Contribution to EOS Benefits"/>
    <s v="GIN"/>
    <n v="30000"/>
    <n v="33803"/>
    <n v="1981"/>
    <n v="11363"/>
    <s v="GIN10"/>
    <n v="123044"/>
    <s v="ACTIVITY1"/>
    <s v="PAY"/>
    <m/>
    <m/>
    <x v="25"/>
    <m/>
    <s v="Payroll"/>
    <s v="Payroll"/>
    <m/>
    <s v="GINRAM07PM"/>
    <n v="69"/>
    <d v="2021-07-31T00:00:00"/>
    <n v="1410222.91"/>
    <s v="GNF"/>
    <n v="144.56"/>
    <s v="GP"/>
    <n v="2021"/>
    <n v="7"/>
  </r>
  <r>
    <x v="4"/>
    <s v="UNDP1-GINRAM07SC-31-JUL-2021-30"/>
    <x v="56"/>
    <d v="2021-07-31T00:00:00"/>
    <s v="UNDP1"/>
    <x v="68"/>
    <s v="MAIP Premium SC"/>
    <s v="GIN"/>
    <n v="30000"/>
    <n v="33803"/>
    <n v="1981"/>
    <n v="11363"/>
    <s v="GIN10"/>
    <n v="123044"/>
    <s v="ACTIVITY1"/>
    <s v="PAY"/>
    <m/>
    <m/>
    <x v="25"/>
    <m/>
    <s v="Payroll"/>
    <s v="Payroll"/>
    <m/>
    <s v="GINRAM07SC"/>
    <n v="30"/>
    <d v="2021-07-31T00:00:00"/>
    <n v="7264.33"/>
    <s v="GNF"/>
    <n v="0.75"/>
    <s v="GP"/>
    <n v="2021"/>
    <n v="7"/>
  </r>
  <r>
    <x v="4"/>
    <s v="UNDP1-GINRAM08PM-31-AUG-2021-139"/>
    <x v="80"/>
    <d v="2021-09-11T00:00:00"/>
    <s v="UNDP1"/>
    <x v="64"/>
    <s v="Contributions to Appendix D"/>
    <s v="GIN"/>
    <n v="30000"/>
    <n v="33803"/>
    <n v="1981"/>
    <n v="11363"/>
    <s v="GIN10"/>
    <n v="123044"/>
    <s v="ACTIVITY1"/>
    <s v="PAY"/>
    <m/>
    <m/>
    <x v="25"/>
    <m/>
    <s v="Payroll"/>
    <s v="Payroll"/>
    <m/>
    <s v="GINRAM08PM"/>
    <n v="139"/>
    <s v="31-AUG-2021"/>
    <n v="289877.28999999998"/>
    <s v="GNF"/>
    <n v="29.87"/>
    <s v="GP"/>
    <n v="2021"/>
    <n v="8"/>
  </r>
  <r>
    <x v="4"/>
    <s v="UNDP1-GINRAM08PM-31-AUG-2021-148"/>
    <x v="80"/>
    <d v="2021-09-11T00:00:00"/>
    <s v="UNDP1"/>
    <x v="65"/>
    <s v="Separations - NP Staff"/>
    <s v="GIN"/>
    <n v="30000"/>
    <n v="33803"/>
    <n v="1981"/>
    <n v="11363"/>
    <s v="GIN10"/>
    <n v="123044"/>
    <s v="ACTIVITY1"/>
    <s v="PAY"/>
    <m/>
    <m/>
    <x v="25"/>
    <m/>
    <s v="Payroll"/>
    <s v="Payroll"/>
    <m/>
    <s v="GINRAM08PM"/>
    <n v="148"/>
    <s v="31-AUG-2021"/>
    <n v="1449386.46"/>
    <s v="GNF"/>
    <n v="149.33000000000001"/>
    <s v="GP"/>
    <n v="2021"/>
    <n v="8"/>
  </r>
  <r>
    <x v="4"/>
    <s v="UNDP1-GINRAM08PM-31-AUG-2021-97"/>
    <x v="80"/>
    <d v="2021-09-11T00:00:00"/>
    <s v="UNDP1"/>
    <x v="66"/>
    <s v="Contribution to ICT"/>
    <s v="GIN"/>
    <n v="30000"/>
    <n v="33803"/>
    <n v="1981"/>
    <n v="11363"/>
    <s v="GIN10"/>
    <n v="123044"/>
    <s v="ACTIVITY1"/>
    <s v="PAY"/>
    <m/>
    <m/>
    <x v="25"/>
    <m/>
    <s v="Payroll"/>
    <s v="Payroll"/>
    <m/>
    <s v="GINRAM08PM"/>
    <n v="97"/>
    <s v="31-AUG-2021"/>
    <n v="1739263.76"/>
    <s v="GNF"/>
    <n v="179.2"/>
    <s v="GP"/>
    <n v="2021"/>
    <n v="8"/>
  </r>
  <r>
    <x v="4"/>
    <s v="UNDP1-GINRAM08PM-31-AUG-2021-171"/>
    <x v="80"/>
    <d v="2021-09-11T00:00:00"/>
    <s v="UNDP1"/>
    <x v="63"/>
    <s v="Contributions to ASHI Reserve"/>
    <s v="GIN"/>
    <n v="30000"/>
    <n v="33803"/>
    <n v="1981"/>
    <n v="11363"/>
    <s v="GIN10"/>
    <n v="123044"/>
    <s v="ACTIVITY1"/>
    <s v="PAY"/>
    <m/>
    <m/>
    <x v="25"/>
    <m/>
    <s v="Payroll"/>
    <s v="Payroll"/>
    <m/>
    <s v="GINRAM08PM"/>
    <n v="171"/>
    <s v="31-AUG-2021"/>
    <n v="11537116.24"/>
    <s v="GNF"/>
    <n v="1188.67"/>
    <s v="GP"/>
    <n v="2021"/>
    <n v="8"/>
  </r>
  <r>
    <x v="4"/>
    <s v="UNDP1-GINRAM08PM-31-AUG-2021-125"/>
    <x v="80"/>
    <d v="2021-09-11T00:00:00"/>
    <s v="UNDP1"/>
    <x v="61"/>
    <s v="Contribution to UN JFA"/>
    <s v="GIN"/>
    <n v="30000"/>
    <n v="33803"/>
    <n v="1981"/>
    <n v="11363"/>
    <s v="GIN10"/>
    <n v="123044"/>
    <s v="ACTIVITY1"/>
    <s v="PAY"/>
    <m/>
    <m/>
    <x v="25"/>
    <m/>
    <s v="Payroll"/>
    <s v="Payroll"/>
    <m/>
    <s v="GINRAM08PM"/>
    <n v="125"/>
    <s v="31-AUG-2021"/>
    <n v="3246625.68"/>
    <s v="GNF"/>
    <n v="334.5"/>
    <s v="GP"/>
    <n v="2021"/>
    <n v="8"/>
  </r>
  <r>
    <x v="4"/>
    <s v="UNDP1-GINRAM08PM-31-AUG-2021-83"/>
    <x v="80"/>
    <d v="2021-09-11T00:00:00"/>
    <s v="UNDP1"/>
    <x v="62"/>
    <s v="Contribution to Training"/>
    <s v="GIN"/>
    <n v="30000"/>
    <n v="33803"/>
    <n v="1981"/>
    <n v="11363"/>
    <s v="GIN10"/>
    <n v="123044"/>
    <s v="ACTIVITY1"/>
    <s v="PAY"/>
    <m/>
    <m/>
    <x v="25"/>
    <m/>
    <s v="Payroll"/>
    <s v="Payroll"/>
    <m/>
    <s v="GINRAM08PM"/>
    <n v="83"/>
    <s v="31-AUG-2021"/>
    <n v="405828.21"/>
    <s v="GNF"/>
    <n v="41.81"/>
    <s v="GP"/>
    <n v="2021"/>
    <n v="8"/>
  </r>
  <r>
    <x v="4"/>
    <s v="UNDP1-GINRAM08PM-31-AUG-2021-69"/>
    <x v="80"/>
    <d v="2021-09-11T00:00:00"/>
    <s v="UNDP1"/>
    <x v="67"/>
    <s v="Contribution to EOS Benefits"/>
    <s v="GIN"/>
    <n v="30000"/>
    <n v="33803"/>
    <n v="1981"/>
    <n v="11363"/>
    <s v="GIN10"/>
    <n v="123044"/>
    <s v="ACTIVITY1"/>
    <s v="PAY"/>
    <m/>
    <m/>
    <x v="25"/>
    <m/>
    <s v="Payroll"/>
    <s v="Payroll"/>
    <m/>
    <s v="GINRAM08PM"/>
    <n v="69"/>
    <s v="31-AUG-2021"/>
    <n v="4058282.1"/>
    <s v="GNF"/>
    <n v="418.12"/>
    <s v="GP"/>
    <n v="2021"/>
    <n v="8"/>
  </r>
  <r>
    <x v="4"/>
    <s v="UNDP1-GINRAM08PM-31-AUG-2021-111"/>
    <x v="80"/>
    <d v="2021-09-11T00:00:00"/>
    <s v="UNDP1"/>
    <x v="60"/>
    <s v="Contributions to MAIP"/>
    <s v="GIN"/>
    <n v="30000"/>
    <n v="33803"/>
    <n v="1981"/>
    <n v="11363"/>
    <s v="GIN10"/>
    <n v="123044"/>
    <s v="ACTIVITY1"/>
    <s v="PAY"/>
    <m/>
    <m/>
    <x v="25"/>
    <m/>
    <s v="Payroll"/>
    <s v="Payroll"/>
    <m/>
    <s v="GINRAM08PM"/>
    <n v="111"/>
    <s v="31-AUG-2021"/>
    <n v="57975.46"/>
    <s v="GNF"/>
    <n v="5.97"/>
    <s v="GP"/>
    <n v="2021"/>
    <n v="8"/>
  </r>
  <r>
    <x v="4"/>
    <s v="UNDP1-GINRAM09PM-30-SEP-2021-125"/>
    <x v="65"/>
    <d v="2021-09-30T00:00:00"/>
    <s v="UNDP1"/>
    <x v="61"/>
    <s v="Contribution to UN JFA"/>
    <s v="GIN"/>
    <n v="30000"/>
    <n v="33803"/>
    <n v="1981"/>
    <n v="11363"/>
    <s v="GIN10"/>
    <n v="123044"/>
    <s v="ACTIVITY1"/>
    <s v="PAY"/>
    <m/>
    <m/>
    <x v="25"/>
    <m/>
    <s v="Payroll"/>
    <s v="Payroll"/>
    <m/>
    <s v="GINRAM09PM"/>
    <n v="125"/>
    <d v="2021-09-30T00:00:00"/>
    <n v="1395555"/>
    <s v="GNF"/>
    <n v="143.57"/>
    <s v="GP"/>
    <n v="2021"/>
    <n v="9"/>
  </r>
  <r>
    <x v="4"/>
    <s v="UNDP1-GINRAM09PM-30-SEP-2021-97"/>
    <x v="65"/>
    <d v="2021-09-30T00:00:00"/>
    <s v="UNDP1"/>
    <x v="66"/>
    <s v="Contribution to ICT"/>
    <s v="GIN"/>
    <n v="30000"/>
    <n v="33803"/>
    <n v="1981"/>
    <n v="11363"/>
    <s v="GIN10"/>
    <n v="123044"/>
    <s v="ACTIVITY1"/>
    <s v="PAY"/>
    <m/>
    <m/>
    <x v="25"/>
    <m/>
    <s v="Payroll"/>
    <s v="Payroll"/>
    <m/>
    <s v="GINRAM09PM"/>
    <n v="97"/>
    <d v="2021-09-30T00:00:00"/>
    <n v="747618.75"/>
    <s v="GNF"/>
    <n v="76.92"/>
    <s v="GP"/>
    <n v="2021"/>
    <n v="9"/>
  </r>
  <r>
    <x v="4"/>
    <s v="UNDP1-GINRAM09PM-30-SEP-2021-83"/>
    <x v="65"/>
    <d v="2021-09-30T00:00:00"/>
    <s v="UNDP1"/>
    <x v="62"/>
    <s v="Contribution to Training"/>
    <s v="GIN"/>
    <n v="30000"/>
    <n v="33803"/>
    <n v="1981"/>
    <n v="11363"/>
    <s v="GIN10"/>
    <n v="123044"/>
    <s v="ACTIVITY1"/>
    <s v="PAY"/>
    <m/>
    <m/>
    <x v="25"/>
    <m/>
    <s v="Payroll"/>
    <s v="Payroll"/>
    <m/>
    <s v="GINRAM09PM"/>
    <n v="83"/>
    <d v="2021-09-30T00:00:00"/>
    <n v="174444.38"/>
    <s v="GNF"/>
    <n v="17.95"/>
    <s v="GP"/>
    <n v="2021"/>
    <n v="9"/>
  </r>
  <r>
    <x v="4"/>
    <s v="UNDP1-GINRAM09PM-30-SEP-2021-69"/>
    <x v="65"/>
    <d v="2021-09-30T00:00:00"/>
    <s v="UNDP1"/>
    <x v="67"/>
    <s v="Contribution to EOS Benefits"/>
    <s v="GIN"/>
    <n v="30000"/>
    <n v="33803"/>
    <n v="1981"/>
    <n v="11363"/>
    <s v="GIN10"/>
    <n v="123044"/>
    <s v="ACTIVITY1"/>
    <s v="PAY"/>
    <m/>
    <m/>
    <x v="25"/>
    <m/>
    <s v="Payroll"/>
    <s v="Payroll"/>
    <m/>
    <s v="GINRAM09PM"/>
    <n v="69"/>
    <d v="2021-09-30T00:00:00"/>
    <n v="1744443.75"/>
    <s v="GNF"/>
    <n v="179.47"/>
    <s v="GP"/>
    <n v="2021"/>
    <n v="9"/>
  </r>
  <r>
    <x v="4"/>
    <s v="UNDP1-GINRAM09PM-30-SEP-2021-111"/>
    <x v="65"/>
    <d v="2021-09-30T00:00:00"/>
    <s v="UNDP1"/>
    <x v="60"/>
    <s v="Contributions to MAIP"/>
    <s v="GIN"/>
    <n v="30000"/>
    <n v="33803"/>
    <n v="1981"/>
    <n v="11363"/>
    <s v="GIN10"/>
    <n v="123044"/>
    <s v="ACTIVITY1"/>
    <s v="PAY"/>
    <m/>
    <m/>
    <x v="25"/>
    <m/>
    <s v="Payroll"/>
    <s v="Payroll"/>
    <m/>
    <s v="GINRAM09PM"/>
    <n v="111"/>
    <d v="2021-09-30T00:00:00"/>
    <n v="24920.63"/>
    <s v="GNF"/>
    <n v="2.56"/>
    <s v="GP"/>
    <n v="2021"/>
    <n v="9"/>
  </r>
  <r>
    <x v="4"/>
    <s v="UNDP1-GINRAM09PM-30-SEP-2021-171"/>
    <x v="65"/>
    <d v="2021-09-30T00:00:00"/>
    <s v="UNDP1"/>
    <x v="63"/>
    <s v="Contributions to ASHI Reserve"/>
    <s v="GIN"/>
    <n v="30000"/>
    <n v="33803"/>
    <n v="1981"/>
    <n v="11363"/>
    <s v="GIN10"/>
    <n v="123044"/>
    <s v="ACTIVITY1"/>
    <s v="PAY"/>
    <m/>
    <m/>
    <x v="25"/>
    <m/>
    <s v="Payroll"/>
    <s v="Payroll"/>
    <m/>
    <s v="GINRAM09PM"/>
    <n v="171"/>
    <d v="2021-09-30T00:00:00"/>
    <n v="4959204.38"/>
    <s v="GNF"/>
    <n v="510.2"/>
    <s v="GP"/>
    <n v="2021"/>
    <n v="9"/>
  </r>
  <r>
    <x v="4"/>
    <s v="UNDP1-GINRAM09PM-30-SEP-2021-148"/>
    <x v="65"/>
    <d v="2021-09-30T00:00:00"/>
    <s v="UNDP1"/>
    <x v="65"/>
    <s v="Separations - NP Staff"/>
    <s v="GIN"/>
    <n v="30000"/>
    <n v="33803"/>
    <n v="1981"/>
    <n v="11363"/>
    <s v="GIN10"/>
    <n v="123044"/>
    <s v="ACTIVITY1"/>
    <s v="PAY"/>
    <m/>
    <m/>
    <x v="25"/>
    <m/>
    <s v="Payroll"/>
    <s v="Payroll"/>
    <m/>
    <s v="GINRAM09PM"/>
    <n v="148"/>
    <d v="2021-09-30T00:00:00"/>
    <n v="623015.63"/>
    <s v="GNF"/>
    <n v="64.099999999999994"/>
    <s v="GP"/>
    <n v="2021"/>
    <n v="9"/>
  </r>
  <r>
    <x v="4"/>
    <s v="UNDP1-GINRAM09PM-30-SEP-2021-139"/>
    <x v="65"/>
    <d v="2021-09-30T00:00:00"/>
    <s v="UNDP1"/>
    <x v="64"/>
    <s v="Contributions to Appendix D"/>
    <s v="GIN"/>
    <n v="30000"/>
    <n v="33803"/>
    <n v="1981"/>
    <n v="11363"/>
    <s v="GIN10"/>
    <n v="123044"/>
    <s v="ACTIVITY1"/>
    <s v="PAY"/>
    <m/>
    <m/>
    <x v="25"/>
    <m/>
    <s v="Payroll"/>
    <s v="Payroll"/>
    <m/>
    <s v="GINRAM09PM"/>
    <n v="139"/>
    <d v="2021-09-30T00:00:00"/>
    <n v="124603.13"/>
    <s v="GNF"/>
    <n v="12.82"/>
    <s v="GP"/>
    <n v="2021"/>
    <n v="9"/>
  </r>
  <r>
    <x v="4"/>
    <s v="UNDP1-GINRAM09PS-30-SEP-2021-23"/>
    <x v="65"/>
    <d v="2021-09-30T00:00:00"/>
    <s v="UNDP1"/>
    <x v="33"/>
    <s v="Natl Personnel Srvcs Agreement"/>
    <s v="GIN"/>
    <n v="30000"/>
    <n v="33803"/>
    <n v="1981"/>
    <n v="11363"/>
    <s v="GIN10"/>
    <n v="123044"/>
    <s v="ACTIVITY1"/>
    <s v="PAY"/>
    <m/>
    <m/>
    <x v="25"/>
    <m/>
    <s v="Payroll"/>
    <s v="Payroll"/>
    <m/>
    <s v="GINRAM09PS"/>
    <n v="23"/>
    <d v="2021-09-30T00:00:00"/>
    <n v="291306.56"/>
    <s v="GNF"/>
    <n v="29.98"/>
    <s v="GP"/>
    <n v="2021"/>
    <n v="9"/>
  </r>
  <r>
    <x v="4"/>
    <s v="UNDP1-GINRAM10PM-31-OCT-2021-85"/>
    <x v="68"/>
    <d v="2021-11-02T00:00:00"/>
    <s v="UNDP1"/>
    <x v="62"/>
    <s v="Contribution to Training"/>
    <s v="GIN"/>
    <n v="30000"/>
    <n v="33803"/>
    <n v="1981"/>
    <n v="11363"/>
    <s v="GIN10"/>
    <n v="123044"/>
    <s v="ACTIVITY1"/>
    <s v="PAY"/>
    <m/>
    <m/>
    <x v="25"/>
    <m/>
    <s v="Payroll"/>
    <s v="Payroll"/>
    <m/>
    <s v="GINRAM10PM"/>
    <n v="85"/>
    <d v="2021-10-31T00:00:00"/>
    <n v="174444.38"/>
    <s v="GNF"/>
    <n v="17.98"/>
    <s v="GP"/>
    <n v="2021"/>
    <n v="10"/>
  </r>
  <r>
    <x v="4"/>
    <s v="UNDP1-GINRAM10PM-31-OCT-2021-178"/>
    <x v="68"/>
    <d v="2021-11-02T00:00:00"/>
    <s v="UNDP1"/>
    <x v="63"/>
    <s v="Contributions to ASHI Reserve"/>
    <s v="GIN"/>
    <n v="30000"/>
    <n v="33803"/>
    <n v="1981"/>
    <n v="11363"/>
    <s v="GIN10"/>
    <n v="123044"/>
    <s v="ACTIVITY1"/>
    <s v="PAY"/>
    <m/>
    <m/>
    <x v="25"/>
    <m/>
    <s v="Payroll"/>
    <s v="Payroll"/>
    <m/>
    <s v="GINRAM10PM"/>
    <n v="178"/>
    <d v="2021-10-31T00:00:00"/>
    <n v="4959204.38"/>
    <s v="GNF"/>
    <n v="511.14"/>
    <s v="GP"/>
    <n v="2021"/>
    <n v="10"/>
  </r>
  <r>
    <x v="4"/>
    <s v="UNDP1-GINRAM10PM-31-OCT-2021-153"/>
    <x v="68"/>
    <d v="2021-11-02T00:00:00"/>
    <s v="UNDP1"/>
    <x v="65"/>
    <s v="Separations - NP Staff"/>
    <s v="GIN"/>
    <n v="30000"/>
    <n v="33803"/>
    <n v="1981"/>
    <n v="11363"/>
    <s v="GIN10"/>
    <n v="123044"/>
    <s v="ACTIVITY1"/>
    <s v="PAY"/>
    <m/>
    <m/>
    <x v="25"/>
    <m/>
    <s v="Payroll"/>
    <s v="Payroll"/>
    <m/>
    <s v="GINRAM10PM"/>
    <n v="153"/>
    <d v="2021-10-31T00:00:00"/>
    <n v="623015.63"/>
    <s v="GNF"/>
    <n v="64.209999999999994"/>
    <s v="GP"/>
    <n v="2021"/>
    <n v="10"/>
  </r>
  <r>
    <x v="4"/>
    <s v="UNDP1-GINRAM10PM-31-OCT-2021-130"/>
    <x v="68"/>
    <d v="2021-11-02T00:00:00"/>
    <s v="UNDP1"/>
    <x v="61"/>
    <s v="Contribution to UN JFA"/>
    <s v="GIN"/>
    <n v="30000"/>
    <n v="33803"/>
    <n v="1981"/>
    <n v="11363"/>
    <s v="GIN10"/>
    <n v="123044"/>
    <s v="ACTIVITY1"/>
    <s v="PAY"/>
    <m/>
    <m/>
    <x v="25"/>
    <m/>
    <s v="Payroll"/>
    <s v="Payroll"/>
    <m/>
    <s v="GINRAM10PM"/>
    <n v="130"/>
    <d v="2021-10-31T00:00:00"/>
    <n v="1395555"/>
    <s v="GNF"/>
    <n v="143.84"/>
    <s v="GP"/>
    <n v="2021"/>
    <n v="10"/>
  </r>
  <r>
    <x v="4"/>
    <s v="UNDP1-GINRAM10PM-31-OCT-2021-100"/>
    <x v="68"/>
    <d v="2021-11-02T00:00:00"/>
    <s v="UNDP1"/>
    <x v="66"/>
    <s v="Contribution to ICT"/>
    <s v="GIN"/>
    <n v="30000"/>
    <n v="33803"/>
    <n v="1981"/>
    <n v="11363"/>
    <s v="GIN10"/>
    <n v="123044"/>
    <s v="ACTIVITY1"/>
    <s v="PAY"/>
    <m/>
    <m/>
    <x v="25"/>
    <m/>
    <s v="Payroll"/>
    <s v="Payroll"/>
    <m/>
    <s v="GINRAM10PM"/>
    <n v="100"/>
    <d v="2021-10-31T00:00:00"/>
    <n v="747618.75"/>
    <s v="GNF"/>
    <n v="77.06"/>
    <s v="GP"/>
    <n v="2021"/>
    <n v="10"/>
  </r>
  <r>
    <x v="4"/>
    <s v="UNDP1-GINRAM10PM-31-OCT-2021-115"/>
    <x v="68"/>
    <d v="2021-11-02T00:00:00"/>
    <s v="UNDP1"/>
    <x v="60"/>
    <s v="Contributions to MAIP"/>
    <s v="GIN"/>
    <n v="30000"/>
    <n v="33803"/>
    <n v="1981"/>
    <n v="11363"/>
    <s v="GIN10"/>
    <n v="123044"/>
    <s v="ACTIVITY1"/>
    <s v="PAY"/>
    <m/>
    <m/>
    <x v="25"/>
    <m/>
    <s v="Payroll"/>
    <s v="Payroll"/>
    <m/>
    <s v="GINRAM10PM"/>
    <n v="115"/>
    <d v="2021-10-31T00:00:00"/>
    <n v="24920.63"/>
    <s v="GNF"/>
    <n v="2.57"/>
    <s v="GP"/>
    <n v="2021"/>
    <n v="10"/>
  </r>
  <r>
    <x v="4"/>
    <s v="UNDP1-GINRAM10PM-31-OCT-2021-145"/>
    <x v="68"/>
    <d v="2021-11-02T00:00:00"/>
    <s v="UNDP1"/>
    <x v="64"/>
    <s v="Contributions to Appendix D"/>
    <s v="GIN"/>
    <n v="30000"/>
    <n v="33803"/>
    <n v="1981"/>
    <n v="11363"/>
    <s v="GIN10"/>
    <n v="123044"/>
    <s v="ACTIVITY1"/>
    <s v="PAY"/>
    <m/>
    <m/>
    <x v="25"/>
    <m/>
    <s v="Payroll"/>
    <s v="Payroll"/>
    <m/>
    <s v="GINRAM10PM"/>
    <n v="145"/>
    <d v="2021-10-31T00:00:00"/>
    <n v="124603.13"/>
    <s v="GNF"/>
    <n v="12.84"/>
    <s v="GP"/>
    <n v="2021"/>
    <n v="10"/>
  </r>
  <r>
    <x v="4"/>
    <s v="UNDP1-GINRAM10PM-31-OCT-2021-70"/>
    <x v="68"/>
    <d v="2021-11-02T00:00:00"/>
    <s v="UNDP1"/>
    <x v="67"/>
    <s v="Contribution to EOS Benefits"/>
    <s v="GIN"/>
    <n v="30000"/>
    <n v="33803"/>
    <n v="1981"/>
    <n v="11363"/>
    <s v="GIN10"/>
    <n v="123044"/>
    <s v="ACTIVITY1"/>
    <s v="PAY"/>
    <m/>
    <m/>
    <x v="25"/>
    <m/>
    <s v="Payroll"/>
    <s v="Payroll"/>
    <m/>
    <s v="GINRAM10PM"/>
    <n v="70"/>
    <d v="2021-10-31T00:00:00"/>
    <n v="1744443.75"/>
    <s v="GNF"/>
    <n v="179.8"/>
    <s v="GP"/>
    <n v="2021"/>
    <n v="10"/>
  </r>
  <r>
    <x v="4"/>
    <s v="UNDP1-GINRAM10PS-31-OCT-2021-21"/>
    <x v="68"/>
    <d v="2021-11-02T00:00:00"/>
    <s v="UNDP1"/>
    <x v="33"/>
    <s v="Natl Personnel Srvcs Agreement"/>
    <s v="GIN"/>
    <n v="30000"/>
    <n v="33803"/>
    <n v="1981"/>
    <n v="11363"/>
    <s v="GIN10"/>
    <n v="123044"/>
    <s v="ACTIVITY1"/>
    <s v="PAY"/>
    <m/>
    <m/>
    <x v="25"/>
    <m/>
    <s v="Payroll"/>
    <s v="Payroll"/>
    <m/>
    <s v="GINRAM10PS"/>
    <n v="21"/>
    <d v="2021-10-31T00:00:00"/>
    <n v="291306.56"/>
    <s v="GNF"/>
    <n v="30.03"/>
    <s v="GP"/>
    <n v="2021"/>
    <n v="10"/>
  </r>
  <r>
    <x v="3"/>
    <s v="UNDP1-PO08949670-30-APR-2021-30"/>
    <x v="38"/>
    <s v="01-MAY-2021"/>
    <s v="UNDP1"/>
    <x v="69"/>
    <s v="Receipt Accrual Liability"/>
    <s v="GIN"/>
    <n v="30000"/>
    <n v="33803"/>
    <n v="1981"/>
    <n v="11363"/>
    <s v="GIN10"/>
    <n v="123044"/>
    <s v="ACTIVITY1"/>
    <s v="COM"/>
    <m/>
    <m/>
    <x v="25"/>
    <m/>
    <s v="Apr 2021 Receipt Accrual"/>
    <n v="11297"/>
    <m/>
    <s v="PO08949670"/>
    <n v="30"/>
    <s v="30-APR-2021"/>
    <n v="-73600000"/>
    <s v="GNF"/>
    <n v="-7377.97"/>
    <s v="PO"/>
    <n v="2021"/>
    <n v="4"/>
  </r>
  <r>
    <x v="3"/>
    <s v="UNDP1-PO08949670-30-APR-2021-29"/>
    <x v="38"/>
    <s v="01-MAY-2021"/>
    <s v="UNDP1"/>
    <x v="69"/>
    <s v="Receipt Accrual Liability"/>
    <s v="GIN"/>
    <n v="30000"/>
    <n v="33803"/>
    <n v="1981"/>
    <n v="11363"/>
    <s v="GIN10"/>
    <n v="123044"/>
    <s v="ACTIVITY1"/>
    <s v="COM"/>
    <m/>
    <m/>
    <x v="25"/>
    <m/>
    <s v="Apr 2021 Receipt Accrual"/>
    <n v="11297"/>
    <m/>
    <s v="PO08949670"/>
    <n v="29"/>
    <s v="30-APR-2021"/>
    <n v="-4800000"/>
    <s v="GNF"/>
    <n v="-481.17"/>
    <s v="PO"/>
    <n v="2021"/>
    <n v="4"/>
  </r>
  <r>
    <x v="3"/>
    <s v="UNDP1-PO08949670-30-APR-2021-23"/>
    <x v="38"/>
    <s v="01-MAY-2021"/>
    <s v="UNDP1"/>
    <x v="69"/>
    <s v="Receipt Accrual Liability"/>
    <s v="GIN"/>
    <n v="30000"/>
    <n v="33803"/>
    <n v="1981"/>
    <n v="11363"/>
    <s v="GIN10"/>
    <n v="123044"/>
    <s v="ACTIVITY2"/>
    <s v="COM"/>
    <m/>
    <m/>
    <x v="25"/>
    <m/>
    <s v="Apr 2021 Receipt Accrual"/>
    <n v="11279"/>
    <m/>
    <s v="PO08949670"/>
    <n v="23"/>
    <s v="30-APR-2021"/>
    <n v="-5800000"/>
    <s v="GNF"/>
    <n v="-575.05999999999995"/>
    <s v="PO"/>
    <n v="2021"/>
    <n v="4"/>
  </r>
  <r>
    <x v="3"/>
    <s v="UNDP1-PO08949670-30-APR-2021-32"/>
    <x v="38"/>
    <s v="01-MAY-2021"/>
    <s v="UNDP1"/>
    <x v="69"/>
    <s v="Receipt Accrual Liability"/>
    <s v="GIN"/>
    <n v="30000"/>
    <n v="33803"/>
    <n v="1981"/>
    <n v="11363"/>
    <s v="GIN10"/>
    <n v="123044"/>
    <s v="ACTIVITY1"/>
    <s v="COM"/>
    <m/>
    <m/>
    <x v="25"/>
    <m/>
    <s v="Apr 2021 Receipt Accrual"/>
    <n v="11297"/>
    <m/>
    <s v="PO08949670"/>
    <n v="32"/>
    <s v="30-APR-2021"/>
    <n v="-500000"/>
    <s v="GNF"/>
    <n v="-50.12"/>
    <s v="PO"/>
    <n v="2021"/>
    <n v="4"/>
  </r>
  <r>
    <x v="3"/>
    <s v="UNDP1-PO08949670-30-APR-2021-49"/>
    <x v="38"/>
    <s v="01-MAY-2021"/>
    <s v="UNDP1"/>
    <x v="20"/>
    <s v="Hospitality Catering"/>
    <s v="GIN"/>
    <n v="30000"/>
    <n v="33803"/>
    <n v="1981"/>
    <n v="11363"/>
    <s v="GIN10"/>
    <n v="123044"/>
    <s v="ACTIVITY2"/>
    <s v="COM"/>
    <m/>
    <m/>
    <x v="25"/>
    <m/>
    <s v="Apr 2021 Receipt Accrual"/>
    <n v="11279"/>
    <m/>
    <s v="PO08949670"/>
    <n v="49"/>
    <s v="30-APR-2021"/>
    <n v="5800000"/>
    <s v="GNF"/>
    <n v="575.05999999999995"/>
    <s v="PO"/>
    <n v="2021"/>
    <n v="4"/>
  </r>
  <r>
    <x v="3"/>
    <s v="UNDP1-PO08949670-30-APR-2021-56"/>
    <x v="38"/>
    <s v="01-MAY-2021"/>
    <s v="UNDP1"/>
    <x v="12"/>
    <s v="Stationery &amp; other Office Supp"/>
    <s v="GIN"/>
    <n v="30000"/>
    <n v="33803"/>
    <n v="1981"/>
    <n v="11363"/>
    <s v="GIN10"/>
    <n v="123044"/>
    <s v="ACTIVITY1"/>
    <s v="COM"/>
    <m/>
    <m/>
    <x v="25"/>
    <m/>
    <s v="Apr 2021 Receipt Accrual"/>
    <n v="11297"/>
    <m/>
    <s v="PO08949670"/>
    <n v="56"/>
    <s v="30-APR-2021"/>
    <n v="500000"/>
    <s v="GNF"/>
    <n v="50.12"/>
    <s v="PO"/>
    <n v="2021"/>
    <n v="4"/>
  </r>
  <r>
    <x v="3"/>
    <s v="UNDP1-PO08949670-30-APR-2021-54"/>
    <x v="38"/>
    <s v="01-MAY-2021"/>
    <s v="UNDP1"/>
    <x v="17"/>
    <s v="Furniture"/>
    <s v="GIN"/>
    <n v="30000"/>
    <n v="33803"/>
    <n v="1981"/>
    <n v="11363"/>
    <s v="GIN10"/>
    <n v="123044"/>
    <s v="ACTIVITY1"/>
    <s v="COM"/>
    <m/>
    <m/>
    <x v="25"/>
    <m/>
    <s v="Apr 2021 Receipt Accrual"/>
    <n v="11297"/>
    <m/>
    <s v="PO08949670"/>
    <n v="54"/>
    <s v="30-APR-2021"/>
    <n v="73600000"/>
    <s v="GNF"/>
    <n v="7377.97"/>
    <s v="PO"/>
    <n v="2021"/>
    <n v="4"/>
  </r>
  <r>
    <x v="3"/>
    <s v="UNDP1-PO08949670-30-APR-2021-55"/>
    <x v="38"/>
    <s v="01-MAY-2021"/>
    <s v="UNDP1"/>
    <x v="17"/>
    <s v="Furniture"/>
    <s v="GIN"/>
    <n v="30000"/>
    <n v="33803"/>
    <n v="1981"/>
    <n v="11363"/>
    <s v="GIN10"/>
    <n v="123044"/>
    <s v="ACTIVITY1"/>
    <s v="COM"/>
    <m/>
    <m/>
    <x v="25"/>
    <m/>
    <s v="Apr 2021 Receipt Accrual"/>
    <n v="11297"/>
    <m/>
    <s v="PO08949670"/>
    <n v="55"/>
    <s v="30-APR-2021"/>
    <n v="15000000"/>
    <s v="GNF"/>
    <n v="1503.66"/>
    <s v="PO"/>
    <n v="2021"/>
    <n v="4"/>
  </r>
  <r>
    <x v="3"/>
    <s v="UNDP1-PO08949670-30-APR-2021-57"/>
    <x v="38"/>
    <s v="01-MAY-2021"/>
    <s v="UNDP1"/>
    <x v="12"/>
    <s v="Stationery &amp; other Office Supp"/>
    <s v="GIN"/>
    <n v="30000"/>
    <n v="33803"/>
    <n v="1981"/>
    <n v="11363"/>
    <s v="GIN10"/>
    <n v="123044"/>
    <s v="ACTIVITY1"/>
    <s v="COM"/>
    <m/>
    <m/>
    <x v="25"/>
    <m/>
    <s v="Apr 2021 Receipt Accrual"/>
    <n v="11297"/>
    <m/>
    <s v="PO08949670"/>
    <n v="57"/>
    <s v="30-APR-2021"/>
    <n v="100000"/>
    <s v="GNF"/>
    <n v="10.02"/>
    <s v="PO"/>
    <n v="2021"/>
    <n v="4"/>
  </r>
  <r>
    <x v="3"/>
    <s v="UNDP1-PO08949670-30-APR-2021-31"/>
    <x v="38"/>
    <s v="01-MAY-2021"/>
    <s v="UNDP1"/>
    <x v="69"/>
    <s v="Receipt Accrual Liability"/>
    <s v="GIN"/>
    <n v="30000"/>
    <n v="33803"/>
    <n v="1981"/>
    <n v="11363"/>
    <s v="GIN10"/>
    <n v="123044"/>
    <s v="ACTIVITY1"/>
    <s v="COM"/>
    <m/>
    <m/>
    <x v="25"/>
    <m/>
    <s v="Apr 2021 Receipt Accrual"/>
    <n v="11297"/>
    <m/>
    <s v="PO08949670"/>
    <n v="31"/>
    <s v="30-APR-2021"/>
    <n v="-15000000"/>
    <s v="GNF"/>
    <n v="-1503.66"/>
    <s v="PO"/>
    <n v="2021"/>
    <n v="4"/>
  </r>
  <r>
    <x v="3"/>
    <s v="UNDP1-PO08949670-30-APR-2021-33"/>
    <x v="38"/>
    <s v="01-MAY-2021"/>
    <s v="UNDP1"/>
    <x v="69"/>
    <s v="Receipt Accrual Liability"/>
    <s v="GIN"/>
    <n v="30000"/>
    <n v="33803"/>
    <n v="1981"/>
    <n v="11363"/>
    <s v="GIN10"/>
    <n v="123044"/>
    <s v="ACTIVITY1"/>
    <s v="COM"/>
    <m/>
    <m/>
    <x v="25"/>
    <m/>
    <s v="Apr 2021 Receipt Accrual"/>
    <n v="11297"/>
    <m/>
    <s v="PO08949670"/>
    <n v="33"/>
    <s v="30-APR-2021"/>
    <n v="-100000"/>
    <s v="GNF"/>
    <n v="-10.02"/>
    <s v="PO"/>
    <n v="2021"/>
    <n v="4"/>
  </r>
  <r>
    <x v="3"/>
    <s v="UNDP1-PO08949670-30-APR-2021-53"/>
    <x v="38"/>
    <s v="01-MAY-2021"/>
    <s v="UNDP1"/>
    <x v="17"/>
    <s v="Furniture"/>
    <s v="GIN"/>
    <n v="30000"/>
    <n v="33803"/>
    <n v="1981"/>
    <n v="11363"/>
    <s v="GIN10"/>
    <n v="123044"/>
    <s v="ACTIVITY1"/>
    <s v="COM"/>
    <m/>
    <m/>
    <x v="25"/>
    <m/>
    <s v="Apr 2021 Receipt Accrual"/>
    <n v="11297"/>
    <m/>
    <s v="PO08949670"/>
    <n v="53"/>
    <s v="30-APR-2021"/>
    <n v="4800000"/>
    <s v="GNF"/>
    <n v="481.17"/>
    <s v="PO"/>
    <n v="2021"/>
    <n v="4"/>
  </r>
  <r>
    <x v="3"/>
    <s v="UNDP1-PO08949798-01-MAY-2021-14"/>
    <x v="85"/>
    <s v="01-MAY-2021"/>
    <s v="UNDP1"/>
    <x v="17"/>
    <s v="Furniture"/>
    <s v="GIN"/>
    <n v="30000"/>
    <n v="33803"/>
    <n v="1981"/>
    <n v="11363"/>
    <s v="GIN10"/>
    <n v="123044"/>
    <s v="ACTIVITY1"/>
    <s v="COM"/>
    <m/>
    <m/>
    <x v="25"/>
    <m/>
    <s v="Reversal Apr 2021 RA"/>
    <n v="11297"/>
    <m/>
    <s v="PO08949798"/>
    <n v="14"/>
    <s v="01-MAY-2021"/>
    <n v="-15000000"/>
    <s v="GNF"/>
    <n v="-1503.66"/>
    <s v="PO"/>
    <n v="2021"/>
    <n v="5"/>
  </r>
  <r>
    <x v="3"/>
    <s v="UNDP1-PO08949798-01-MAY-2021-13"/>
    <x v="85"/>
    <s v="01-MAY-2021"/>
    <s v="UNDP1"/>
    <x v="17"/>
    <s v="Furniture"/>
    <s v="GIN"/>
    <n v="30000"/>
    <n v="33803"/>
    <n v="1981"/>
    <n v="11363"/>
    <s v="GIN10"/>
    <n v="123044"/>
    <s v="ACTIVITY1"/>
    <s v="COM"/>
    <m/>
    <m/>
    <x v="25"/>
    <m/>
    <s v="Reversal Apr 2021 RA"/>
    <n v="11297"/>
    <m/>
    <s v="PO08949798"/>
    <n v="13"/>
    <s v="01-MAY-2021"/>
    <n v="-73600000"/>
    <s v="GNF"/>
    <n v="-7377.97"/>
    <s v="PO"/>
    <n v="2021"/>
    <n v="5"/>
  </r>
  <r>
    <x v="3"/>
    <s v="UNDP1-PO08949798-01-MAY-2021-12"/>
    <x v="85"/>
    <s v="01-MAY-2021"/>
    <s v="UNDP1"/>
    <x v="17"/>
    <s v="Furniture"/>
    <s v="GIN"/>
    <n v="30000"/>
    <n v="33803"/>
    <n v="1981"/>
    <n v="11363"/>
    <s v="GIN10"/>
    <n v="123044"/>
    <s v="ACTIVITY1"/>
    <s v="COM"/>
    <m/>
    <m/>
    <x v="25"/>
    <m/>
    <s v="Reversal Apr 2021 RA"/>
    <n v="11297"/>
    <m/>
    <s v="PO08949798"/>
    <n v="12"/>
    <s v="01-MAY-2021"/>
    <n v="-4800000"/>
    <s v="GNF"/>
    <n v="-481.17"/>
    <s v="PO"/>
    <n v="2021"/>
    <n v="5"/>
  </r>
  <r>
    <x v="3"/>
    <s v="UNDP1-PO08949798-01-MAY-2021-8"/>
    <x v="85"/>
    <s v="01-MAY-2021"/>
    <s v="UNDP1"/>
    <x v="20"/>
    <s v="Hospitality Catering"/>
    <s v="GIN"/>
    <n v="30000"/>
    <n v="33803"/>
    <n v="1981"/>
    <n v="11363"/>
    <s v="GIN10"/>
    <n v="123044"/>
    <s v="ACTIVITY2"/>
    <s v="COM"/>
    <m/>
    <m/>
    <x v="25"/>
    <m/>
    <s v="Reversal Apr 2021 RA"/>
    <n v="11279"/>
    <m/>
    <s v="PO08949798"/>
    <n v="8"/>
    <s v="01-MAY-2021"/>
    <n v="-5800000"/>
    <s v="GNF"/>
    <n v="-575.05999999999995"/>
    <s v="PO"/>
    <n v="2021"/>
    <n v="5"/>
  </r>
  <r>
    <x v="3"/>
    <s v="UNDP1-PO08949798-01-MAY-2021-26"/>
    <x v="85"/>
    <s v="01-MAY-2021"/>
    <s v="UNDP1"/>
    <x v="69"/>
    <s v="Receipt Accrual Liability"/>
    <s v="GIN"/>
    <n v="30000"/>
    <n v="33803"/>
    <n v="1981"/>
    <n v="11363"/>
    <s v="GIN10"/>
    <n v="123044"/>
    <s v="ACTIVITY2"/>
    <s v="COM"/>
    <m/>
    <m/>
    <x v="25"/>
    <m/>
    <s v="Reversal Apr 2021 RA"/>
    <n v="11279"/>
    <m/>
    <s v="PO08949798"/>
    <n v="26"/>
    <s v="01-MAY-2021"/>
    <n v="5800000"/>
    <s v="GNF"/>
    <n v="575.05999999999995"/>
    <s v="PO"/>
    <n v="2021"/>
    <n v="5"/>
  </r>
  <r>
    <x v="3"/>
    <s v="UNDP1-PO08949798-01-MAY-2021-31"/>
    <x v="85"/>
    <s v="01-MAY-2021"/>
    <s v="UNDP1"/>
    <x v="69"/>
    <s v="Receipt Accrual Liability"/>
    <s v="GIN"/>
    <n v="30000"/>
    <n v="33803"/>
    <n v="1981"/>
    <n v="11363"/>
    <s v="GIN10"/>
    <n v="123044"/>
    <s v="ACTIVITY1"/>
    <s v="COM"/>
    <m/>
    <m/>
    <x v="25"/>
    <m/>
    <s v="Reversal Apr 2021 RA"/>
    <n v="11297"/>
    <m/>
    <s v="PO08949798"/>
    <n v="31"/>
    <s v="01-MAY-2021"/>
    <n v="73600000"/>
    <s v="GNF"/>
    <n v="7377.97"/>
    <s v="PO"/>
    <n v="2021"/>
    <n v="5"/>
  </r>
  <r>
    <x v="3"/>
    <s v="UNDP1-PO08949798-01-MAY-2021-34"/>
    <x v="85"/>
    <s v="01-MAY-2021"/>
    <s v="UNDP1"/>
    <x v="69"/>
    <s v="Receipt Accrual Liability"/>
    <s v="GIN"/>
    <n v="30000"/>
    <n v="33803"/>
    <n v="1981"/>
    <n v="11363"/>
    <s v="GIN10"/>
    <n v="123044"/>
    <s v="ACTIVITY1"/>
    <s v="COM"/>
    <m/>
    <m/>
    <x v="25"/>
    <m/>
    <s v="Reversal Apr 2021 RA"/>
    <n v="11297"/>
    <m/>
    <s v="PO08949798"/>
    <n v="34"/>
    <s v="01-MAY-2021"/>
    <n v="100000"/>
    <s v="GNF"/>
    <n v="10.02"/>
    <s v="PO"/>
    <n v="2021"/>
    <n v="5"/>
  </r>
  <r>
    <x v="3"/>
    <s v="UNDP1-PO08949798-01-MAY-2021-33"/>
    <x v="85"/>
    <s v="01-MAY-2021"/>
    <s v="UNDP1"/>
    <x v="69"/>
    <s v="Receipt Accrual Liability"/>
    <s v="GIN"/>
    <n v="30000"/>
    <n v="33803"/>
    <n v="1981"/>
    <n v="11363"/>
    <s v="GIN10"/>
    <n v="123044"/>
    <s v="ACTIVITY1"/>
    <s v="COM"/>
    <m/>
    <m/>
    <x v="25"/>
    <m/>
    <s v="Reversal Apr 2021 RA"/>
    <n v="11297"/>
    <m/>
    <s v="PO08949798"/>
    <n v="33"/>
    <s v="01-MAY-2021"/>
    <n v="500000"/>
    <s v="GNF"/>
    <n v="50.12"/>
    <s v="PO"/>
    <n v="2021"/>
    <n v="5"/>
  </r>
  <r>
    <x v="3"/>
    <s v="UNDP1-PO08949798-01-MAY-2021-32"/>
    <x v="85"/>
    <s v="01-MAY-2021"/>
    <s v="UNDP1"/>
    <x v="69"/>
    <s v="Receipt Accrual Liability"/>
    <s v="GIN"/>
    <n v="30000"/>
    <n v="33803"/>
    <n v="1981"/>
    <n v="11363"/>
    <s v="GIN10"/>
    <n v="123044"/>
    <s v="ACTIVITY1"/>
    <s v="COM"/>
    <m/>
    <m/>
    <x v="25"/>
    <m/>
    <s v="Reversal Apr 2021 RA"/>
    <n v="11297"/>
    <m/>
    <s v="PO08949798"/>
    <n v="32"/>
    <s v="01-MAY-2021"/>
    <n v="15000000"/>
    <s v="GNF"/>
    <n v="1503.66"/>
    <s v="PO"/>
    <n v="2021"/>
    <n v="5"/>
  </r>
  <r>
    <x v="3"/>
    <s v="UNDP1-PO08949798-01-MAY-2021-30"/>
    <x v="85"/>
    <s v="01-MAY-2021"/>
    <s v="UNDP1"/>
    <x v="69"/>
    <s v="Receipt Accrual Liability"/>
    <s v="GIN"/>
    <n v="30000"/>
    <n v="33803"/>
    <n v="1981"/>
    <n v="11363"/>
    <s v="GIN10"/>
    <n v="123044"/>
    <s v="ACTIVITY1"/>
    <s v="COM"/>
    <m/>
    <m/>
    <x v="25"/>
    <m/>
    <s v="Reversal Apr 2021 RA"/>
    <n v="11297"/>
    <m/>
    <s v="PO08949798"/>
    <n v="30"/>
    <s v="01-MAY-2021"/>
    <n v="4800000"/>
    <s v="GNF"/>
    <n v="481.17"/>
    <s v="PO"/>
    <n v="2021"/>
    <n v="5"/>
  </r>
  <r>
    <x v="3"/>
    <s v="UNDP1-PO08949798-01-MAY-2021-15"/>
    <x v="85"/>
    <s v="01-MAY-2021"/>
    <s v="UNDP1"/>
    <x v="12"/>
    <s v="Stationery &amp; other Office Supp"/>
    <s v="GIN"/>
    <n v="30000"/>
    <n v="33803"/>
    <n v="1981"/>
    <n v="11363"/>
    <s v="GIN10"/>
    <n v="123044"/>
    <s v="ACTIVITY1"/>
    <s v="COM"/>
    <m/>
    <m/>
    <x v="25"/>
    <m/>
    <s v="Reversal Apr 2021 RA"/>
    <n v="11297"/>
    <m/>
    <s v="PO08949798"/>
    <n v="15"/>
    <s v="01-MAY-2021"/>
    <n v="-500000"/>
    <s v="GNF"/>
    <n v="-50.12"/>
    <s v="PO"/>
    <n v="2021"/>
    <n v="5"/>
  </r>
  <r>
    <x v="3"/>
    <s v="UNDP1-PO08949798-01-MAY-2021-16"/>
    <x v="85"/>
    <s v="01-MAY-2021"/>
    <s v="UNDP1"/>
    <x v="12"/>
    <s v="Stationery &amp; other Office Supp"/>
    <s v="GIN"/>
    <n v="30000"/>
    <n v="33803"/>
    <n v="1981"/>
    <n v="11363"/>
    <s v="GIN10"/>
    <n v="123044"/>
    <s v="ACTIVITY1"/>
    <s v="COM"/>
    <m/>
    <m/>
    <x v="25"/>
    <m/>
    <s v="Reversal Apr 2021 RA"/>
    <n v="11297"/>
    <m/>
    <s v="PO08949798"/>
    <n v="16"/>
    <s v="01-MAY-2021"/>
    <n v="-100000"/>
    <s v="GNF"/>
    <n v="-10.02"/>
    <s v="PO"/>
    <n v="2021"/>
    <n v="5"/>
  </r>
  <r>
    <x v="3"/>
    <s v="UNDP1-PO08985543-31-MAY-2021-48"/>
    <x v="41"/>
    <d v="2021-06-02T00:00:00"/>
    <s v="UNDP1"/>
    <x v="20"/>
    <s v="Hospitality Catering"/>
    <s v="GIN"/>
    <n v="30000"/>
    <n v="33803"/>
    <n v="1981"/>
    <n v="11363"/>
    <s v="GIN10"/>
    <n v="123044"/>
    <s v="ACTIVITY2"/>
    <s v="COM"/>
    <m/>
    <m/>
    <x v="25"/>
    <m/>
    <s v="May 2021 Receipt Accrual"/>
    <n v="11279"/>
    <m/>
    <s v="PO08985543"/>
    <n v="48"/>
    <s v="31-MAY-2021"/>
    <n v="5800000"/>
    <s v="GNF"/>
    <n v="575.05999999999995"/>
    <s v="PO"/>
    <n v="2021"/>
    <n v="5"/>
  </r>
  <r>
    <x v="3"/>
    <s v="UNDP1-PO08985543-31-MAY-2021-28"/>
    <x v="41"/>
    <d v="2021-06-02T00:00:00"/>
    <s v="UNDP1"/>
    <x v="69"/>
    <s v="Receipt Accrual Liability"/>
    <s v="GIN"/>
    <n v="30000"/>
    <n v="33803"/>
    <n v="1981"/>
    <n v="11363"/>
    <s v="GIN10"/>
    <n v="123044"/>
    <s v="ACTIVITY1"/>
    <s v="COM"/>
    <m/>
    <m/>
    <x v="25"/>
    <m/>
    <s v="May 2021 Receipt Accrual"/>
    <n v="11306"/>
    <m/>
    <s v="PO08985543"/>
    <n v="28"/>
    <s v="31-MAY-2021"/>
    <n v="-15100000"/>
    <s v="GNF"/>
    <n v="-1513.69"/>
    <s v="PO"/>
    <n v="2021"/>
    <n v="5"/>
  </r>
  <r>
    <x v="3"/>
    <s v="UNDP1-PO08985543-31-MAY-2021-15"/>
    <x v="41"/>
    <d v="2021-06-02T00:00:00"/>
    <s v="UNDP1"/>
    <x v="69"/>
    <s v="Receipt Accrual Liability"/>
    <s v="GIN"/>
    <n v="30000"/>
    <n v="33803"/>
    <n v="1981"/>
    <n v="11363"/>
    <s v="GIN10"/>
    <n v="123044"/>
    <s v="ACTIVITY2"/>
    <s v="COM"/>
    <m/>
    <m/>
    <x v="25"/>
    <m/>
    <s v="May 2021 Receipt Accrual"/>
    <n v="11279"/>
    <m/>
    <s v="PO08985543"/>
    <n v="15"/>
    <s v="31-MAY-2021"/>
    <n v="-5800000"/>
    <s v="GNF"/>
    <n v="-575.05999999999995"/>
    <s v="PO"/>
    <n v="2021"/>
    <n v="5"/>
  </r>
  <r>
    <x v="3"/>
    <s v="UNDP1-PO08985543-31-MAY-2021-35"/>
    <x v="41"/>
    <d v="2021-06-02T00:00:00"/>
    <s v="UNDP1"/>
    <x v="20"/>
    <s v="Hospitality Catering"/>
    <s v="GIN"/>
    <n v="30000"/>
    <n v="33803"/>
    <n v="1981"/>
    <n v="11363"/>
    <s v="GIN10"/>
    <n v="123044"/>
    <s v="ACTIVITY1"/>
    <s v="COM"/>
    <m/>
    <m/>
    <x v="25"/>
    <m/>
    <s v="May 2021 Receipt Accrual"/>
    <n v="11306"/>
    <m/>
    <s v="PO08985543"/>
    <n v="35"/>
    <s v="31-MAY-2021"/>
    <n v="15100000"/>
    <s v="GNF"/>
    <n v="1513.69"/>
    <s v="PO"/>
    <n v="2021"/>
    <n v="5"/>
  </r>
  <r>
    <x v="3"/>
    <s v="UNDP1-PO08985684-01-JUN-2021-37"/>
    <x v="86"/>
    <d v="2021-06-02T00:00:00"/>
    <s v="UNDP1"/>
    <x v="69"/>
    <s v="Receipt Accrual Liability"/>
    <s v="GIN"/>
    <n v="30000"/>
    <n v="33803"/>
    <n v="1981"/>
    <n v="11363"/>
    <s v="GIN10"/>
    <n v="123044"/>
    <s v="ACTIVITY2"/>
    <s v="COM"/>
    <m/>
    <m/>
    <x v="25"/>
    <m/>
    <s v="Reversal May 2021 RA"/>
    <n v="11279"/>
    <m/>
    <s v="PO08985684"/>
    <n v="37"/>
    <d v="2021-06-01T00:00:00"/>
    <n v="5800000"/>
    <s v="GNF"/>
    <n v="575.05999999999995"/>
    <s v="PO"/>
    <n v="2021"/>
    <n v="6"/>
  </r>
  <r>
    <x v="3"/>
    <s v="UNDP1-PO08985684-01-JUN-2021-50"/>
    <x v="86"/>
    <d v="2021-06-02T00:00:00"/>
    <s v="UNDP1"/>
    <x v="69"/>
    <s v="Receipt Accrual Liability"/>
    <s v="GIN"/>
    <n v="30000"/>
    <n v="33803"/>
    <n v="1981"/>
    <n v="11363"/>
    <s v="GIN10"/>
    <n v="123044"/>
    <s v="ACTIVITY1"/>
    <s v="COM"/>
    <m/>
    <m/>
    <x v="25"/>
    <m/>
    <s v="Reversal May 2021 RA"/>
    <n v="11306"/>
    <m/>
    <s v="PO08985684"/>
    <n v="50"/>
    <d v="2021-06-01T00:00:00"/>
    <n v="15100000"/>
    <s v="GNF"/>
    <n v="1513.69"/>
    <s v="PO"/>
    <n v="2021"/>
    <n v="6"/>
  </r>
  <r>
    <x v="3"/>
    <s v="UNDP1-PO08985684-01-JUN-2021-8"/>
    <x v="86"/>
    <d v="2021-06-02T00:00:00"/>
    <s v="UNDP1"/>
    <x v="20"/>
    <s v="Hospitality Catering"/>
    <s v="GIN"/>
    <n v="30000"/>
    <n v="33803"/>
    <n v="1981"/>
    <n v="11363"/>
    <s v="GIN10"/>
    <n v="123044"/>
    <s v="ACTIVITY1"/>
    <s v="COM"/>
    <m/>
    <m/>
    <x v="25"/>
    <m/>
    <s v="Reversal May 2021 RA"/>
    <n v="11306"/>
    <m/>
    <s v="PO08985684"/>
    <n v="8"/>
    <d v="2021-06-01T00:00:00"/>
    <n v="-15100000"/>
    <s v="GNF"/>
    <n v="-1513.69"/>
    <s v="PO"/>
    <n v="2021"/>
    <n v="6"/>
  </r>
  <r>
    <x v="3"/>
    <s v="UNDP1-PO08985684-01-JUN-2021-21"/>
    <x v="86"/>
    <d v="2021-06-02T00:00:00"/>
    <s v="UNDP1"/>
    <x v="20"/>
    <s v="Hospitality Catering"/>
    <s v="GIN"/>
    <n v="30000"/>
    <n v="33803"/>
    <n v="1981"/>
    <n v="11363"/>
    <s v="GIN10"/>
    <n v="123044"/>
    <s v="ACTIVITY2"/>
    <s v="COM"/>
    <m/>
    <m/>
    <x v="25"/>
    <m/>
    <s v="Reversal May 2021 RA"/>
    <n v="11279"/>
    <m/>
    <s v="PO08985684"/>
    <n v="21"/>
    <d v="2021-06-01T00:00:00"/>
    <n v="-5800000"/>
    <s v="GNF"/>
    <n v="-575.05999999999995"/>
    <s v="PO"/>
    <n v="2021"/>
    <n v="6"/>
  </r>
  <r>
    <x v="3"/>
    <s v="UNDP1-PO09144970-30-SEP-2021-39"/>
    <x v="65"/>
    <d v="2021-10-02T00:00:00"/>
    <s v="UNDP1"/>
    <x v="8"/>
    <s v="Acquisition of Communic Equip"/>
    <s v="GIN"/>
    <n v="30000"/>
    <n v="33803"/>
    <n v="1981"/>
    <n v="11363"/>
    <s v="GIN10"/>
    <n v="123044"/>
    <s v="ACTIVITY5"/>
    <s v="COM"/>
    <m/>
    <m/>
    <x v="25"/>
    <m/>
    <s v="Sep 2021 Receipt Accrual"/>
    <n v="11496"/>
    <m/>
    <s v="PO09144970"/>
    <n v="39"/>
    <d v="2021-09-30T00:00:00"/>
    <n v="14000000"/>
    <s v="GNF"/>
    <n v="1442.42"/>
    <s v="PO"/>
    <n v="2021"/>
    <n v="9"/>
  </r>
  <r>
    <x v="3"/>
    <s v="UNDP1-PO09144970-30-SEP-2021-38"/>
    <x v="65"/>
    <d v="2021-10-02T00:00:00"/>
    <s v="UNDP1"/>
    <x v="8"/>
    <s v="Acquisition of Communic Equip"/>
    <s v="GIN"/>
    <n v="30000"/>
    <n v="33803"/>
    <n v="1981"/>
    <n v="11363"/>
    <s v="GIN10"/>
    <n v="123044"/>
    <s v="ACTIVITY5"/>
    <s v="COM"/>
    <m/>
    <m/>
    <x v="25"/>
    <m/>
    <s v="Sep 2021 Receipt Accrual"/>
    <n v="11496"/>
    <m/>
    <s v="PO09144970"/>
    <n v="38"/>
    <d v="2021-09-30T00:00:00"/>
    <n v="16000000"/>
    <s v="GNF"/>
    <n v="1648.48"/>
    <s v="PO"/>
    <n v="2021"/>
    <n v="9"/>
  </r>
  <r>
    <x v="3"/>
    <s v="UNDP1-PO09144970-30-SEP-2021-22"/>
    <x v="65"/>
    <d v="2021-10-02T00:00:00"/>
    <s v="UNDP1"/>
    <x v="69"/>
    <s v="Receipt Accrual Liability"/>
    <s v="GIN"/>
    <n v="30000"/>
    <n v="33803"/>
    <n v="1981"/>
    <n v="11363"/>
    <s v="GIN10"/>
    <n v="123044"/>
    <s v="ACTIVITY5"/>
    <s v="COM"/>
    <m/>
    <m/>
    <x v="25"/>
    <m/>
    <s v="Sep 2021 Receipt Accrual"/>
    <n v="11496"/>
    <m/>
    <s v="PO09144970"/>
    <n v="22"/>
    <d v="2021-09-30T00:00:00"/>
    <n v="-14000000"/>
    <s v="GNF"/>
    <n v="-1442.42"/>
    <s v="PO"/>
    <n v="2021"/>
    <n v="9"/>
  </r>
  <r>
    <x v="3"/>
    <s v="UNDP1-PO09144970-30-SEP-2021-21"/>
    <x v="65"/>
    <d v="2021-10-02T00:00:00"/>
    <s v="UNDP1"/>
    <x v="69"/>
    <s v="Receipt Accrual Liability"/>
    <s v="GIN"/>
    <n v="30000"/>
    <n v="33803"/>
    <n v="1981"/>
    <n v="11363"/>
    <s v="GIN10"/>
    <n v="123044"/>
    <s v="ACTIVITY5"/>
    <s v="COM"/>
    <m/>
    <m/>
    <x v="25"/>
    <m/>
    <s v="Sep 2021 Receipt Accrual"/>
    <n v="11496"/>
    <m/>
    <s v="PO09144970"/>
    <n v="21"/>
    <d v="2021-09-30T00:00:00"/>
    <n v="-16000000"/>
    <s v="GNF"/>
    <n v="-1648.48"/>
    <s v="PO"/>
    <n v="2021"/>
    <n v="9"/>
  </r>
  <r>
    <x v="3"/>
    <s v="UNDP1-PO09145109-01-OCT-2021-35"/>
    <x v="87"/>
    <d v="2021-10-02T00:00:00"/>
    <s v="UNDP1"/>
    <x v="69"/>
    <s v="Receipt Accrual Liability"/>
    <s v="GIN"/>
    <n v="30000"/>
    <n v="33803"/>
    <n v="1981"/>
    <n v="11363"/>
    <s v="GIN10"/>
    <n v="123044"/>
    <s v="ACTIVITY5"/>
    <s v="COM"/>
    <m/>
    <m/>
    <x v="25"/>
    <m/>
    <s v="Reversal Sep 2021 RA"/>
    <n v="11496"/>
    <m/>
    <s v="PO09145109"/>
    <n v="35"/>
    <d v="2021-10-01T00:00:00"/>
    <n v="14000000"/>
    <s v="GNF"/>
    <n v="1442.42"/>
    <s v="PO"/>
    <n v="2021"/>
    <n v="10"/>
  </r>
  <r>
    <x v="3"/>
    <s v="UNDP1-PO09145109-01-OCT-2021-34"/>
    <x v="87"/>
    <d v="2021-10-02T00:00:00"/>
    <s v="UNDP1"/>
    <x v="69"/>
    <s v="Receipt Accrual Liability"/>
    <s v="GIN"/>
    <n v="30000"/>
    <n v="33803"/>
    <n v="1981"/>
    <n v="11363"/>
    <s v="GIN10"/>
    <n v="123044"/>
    <s v="ACTIVITY5"/>
    <s v="COM"/>
    <m/>
    <m/>
    <x v="25"/>
    <m/>
    <s v="Reversal Sep 2021 RA"/>
    <n v="11496"/>
    <m/>
    <s v="PO09145109"/>
    <n v="34"/>
    <d v="2021-10-01T00:00:00"/>
    <n v="16000000"/>
    <s v="GNF"/>
    <n v="1648.48"/>
    <s v="PO"/>
    <n v="2021"/>
    <n v="10"/>
  </r>
  <r>
    <x v="3"/>
    <s v="UNDP1-PO09145109-01-OCT-2021-50"/>
    <x v="87"/>
    <d v="2021-10-02T00:00:00"/>
    <s v="UNDP1"/>
    <x v="8"/>
    <s v="Acquisition of Communic Equip"/>
    <s v="GIN"/>
    <n v="30000"/>
    <n v="33803"/>
    <n v="1981"/>
    <n v="11363"/>
    <s v="GIN10"/>
    <n v="123044"/>
    <s v="ACTIVITY5"/>
    <s v="COM"/>
    <m/>
    <m/>
    <x v="25"/>
    <m/>
    <s v="Reversal Sep 2021 RA"/>
    <n v="11496"/>
    <m/>
    <s v="PO09145109"/>
    <n v="50"/>
    <d v="2021-10-01T00:00:00"/>
    <n v="-16000000"/>
    <s v="GNF"/>
    <n v="-1648.48"/>
    <s v="PO"/>
    <n v="2021"/>
    <n v="10"/>
  </r>
  <r>
    <x v="3"/>
    <s v="UNDP1-PO09145109-01-OCT-2021-51"/>
    <x v="87"/>
    <d v="2021-10-02T00:00:00"/>
    <s v="UNDP1"/>
    <x v="8"/>
    <s v="Acquisition of Communic Equip"/>
    <s v="GIN"/>
    <n v="30000"/>
    <n v="33803"/>
    <n v="1981"/>
    <n v="11363"/>
    <s v="GIN10"/>
    <n v="123044"/>
    <s v="ACTIVITY5"/>
    <s v="COM"/>
    <m/>
    <m/>
    <x v="25"/>
    <m/>
    <s v="Reversal Sep 2021 RA"/>
    <n v="11496"/>
    <m/>
    <s v="PO09145109"/>
    <n v="51"/>
    <d v="2021-10-01T00:00:00"/>
    <n v="-14000000"/>
    <s v="GNF"/>
    <n v="-1442.42"/>
    <s v="PO"/>
    <n v="2021"/>
    <n v="10"/>
  </r>
  <r>
    <x v="5"/>
    <s v="GIN10-11363-154485-1-2"/>
    <x v="88"/>
    <s v="13-AUG-2020"/>
    <s v="UNDP1"/>
    <x v="70"/>
    <s v="Contributions Receivable"/>
    <s v="GIN"/>
    <n v="30000"/>
    <n v="33801"/>
    <n v="1981"/>
    <n v="11363"/>
    <s v="GIN10"/>
    <n v="123044"/>
    <s v="ACTIVITY1"/>
    <s v="REV"/>
    <s v=" "/>
    <m/>
    <x v="25"/>
    <m/>
    <s v=" "/>
    <m/>
    <m/>
    <s v="AR08610873"/>
    <n v="2"/>
    <d v="2020-07-13T00:00:00"/>
    <n v="-431970.77"/>
    <s v="USD"/>
    <n v="-431970.77"/>
    <s v="AR"/>
    <n v="2020"/>
    <n v="7"/>
  </r>
  <r>
    <x v="5"/>
    <s v="GIN10-11363-162350-1-2"/>
    <x v="89"/>
    <d v="2021-09-23T00:00:00"/>
    <s v="UNDP1"/>
    <x v="70"/>
    <s v="Contributions Receivable"/>
    <s v="GIN"/>
    <n v="30000"/>
    <n v="33801"/>
    <n v="1981"/>
    <n v="11363"/>
    <s v="GIN10"/>
    <n v="123044"/>
    <s v="ACTIVITY1"/>
    <s v="REV"/>
    <s v=" "/>
    <m/>
    <x v="25"/>
    <m/>
    <s v=" "/>
    <m/>
    <m/>
    <s v="AR09133164"/>
    <n v="2"/>
    <d v="2021-09-17T00:00:00"/>
    <n v="-185130.33"/>
    <s v="USD"/>
    <n v="-185130.33"/>
    <s v="AR"/>
    <n v="2021"/>
    <n v="9"/>
  </r>
  <r>
    <x v="6"/>
    <s v="GIN10-5890-1-1"/>
    <x v="90"/>
    <d v="2021-06-01T00:00:00"/>
    <s v="UNDP1"/>
    <x v="2"/>
    <s v="Project Cash Advance (PCA)"/>
    <s v="GIN"/>
    <n v="30000"/>
    <n v="33803"/>
    <n v="1981"/>
    <n v="11363"/>
    <s v="GIN10"/>
    <n v="123044"/>
    <s v="ACTIVITY1"/>
    <s v="DJA"/>
    <n v="82780"/>
    <m/>
    <x v="25"/>
    <m/>
    <s v="RELIQUAT ATELIER PCA V#93255"/>
    <m/>
    <m/>
    <s v="AR08984762"/>
    <n v="1"/>
    <s v="24-MAY-2021"/>
    <n v="-400000"/>
    <s v="GNF"/>
    <n v="-40.630000000000003"/>
    <s v="AR"/>
    <n v="2021"/>
    <n v="5"/>
  </r>
  <r>
    <x v="6"/>
    <s v="GIN10-5952-1-1"/>
    <x v="91"/>
    <s v="09-AUG-2021"/>
    <s v="UNDP1"/>
    <x v="2"/>
    <s v="Project Cash Advance (PCA)"/>
    <s v="GIN"/>
    <n v="30000"/>
    <n v="33803"/>
    <n v="1981"/>
    <n v="11363"/>
    <s v="GIN10"/>
    <n v="123044"/>
    <s v="ACTIVITY1"/>
    <s v="DJA"/>
    <n v="826988"/>
    <m/>
    <x v="25"/>
    <m/>
    <s v="RFND PCA V00093786 VIRGINIE"/>
    <m/>
    <m/>
    <s v="AR09075616"/>
    <n v="1"/>
    <d v="2021-07-22T00:00:00"/>
    <n v="-20624000"/>
    <s v="GNF"/>
    <n v="-2114.11"/>
    <s v="AR"/>
    <n v="2021"/>
    <n v="7"/>
  </r>
  <r>
    <x v="7"/>
    <s v="GIN10-154485-1-1"/>
    <x v="92"/>
    <s v="12-AUG-2020"/>
    <s v="UNDP1"/>
    <x v="70"/>
    <s v="Contributions Receivable"/>
    <s v="GIN"/>
    <n v="30000"/>
    <n v="33801"/>
    <n v="1981"/>
    <n v="11363"/>
    <s v="GIN10"/>
    <n v="123044"/>
    <s v="ACTIVITY1"/>
    <s v=" "/>
    <s v=" "/>
    <s v="Project Level Co-Financing"/>
    <x v="25"/>
    <m/>
    <s v=" "/>
    <s v="Project Level Co-Financing"/>
    <m/>
    <s v="BI08610148"/>
    <n v="2"/>
    <s v="01-AUG-2020"/>
    <n v="431970.77"/>
    <s v="USD"/>
    <n v="431970.77"/>
    <s v="BI"/>
    <n v="2020"/>
    <n v="8"/>
  </r>
  <r>
    <x v="7"/>
    <s v="GIN10-154485-1-1"/>
    <x v="92"/>
    <s v="12-AUG-2020"/>
    <s v="UNDP1"/>
    <x v="40"/>
    <s v="Unbilled AR Contracts"/>
    <s v="GIN"/>
    <n v="30000"/>
    <n v="33801"/>
    <n v="1981"/>
    <n v="11363"/>
    <s v="GIN10"/>
    <n v="123044"/>
    <s v="ACTIVITY1"/>
    <s v=" "/>
    <s v=" "/>
    <s v="Project Level Co-Financing"/>
    <x v="25"/>
    <m/>
    <s v=" "/>
    <s v="Project Level Co-Financing"/>
    <m/>
    <s v="BI08610148"/>
    <n v="1"/>
    <s v="01-AUG-2020"/>
    <n v="-431970.77"/>
    <s v="USD"/>
    <n v="-431970.77"/>
    <s v="BI"/>
    <n v="2020"/>
    <n v="8"/>
  </r>
  <r>
    <x v="7"/>
    <s v="GIN10-162350-1-1"/>
    <x v="93"/>
    <d v="2021-09-23T00:00:00"/>
    <s v="UNDP1"/>
    <x v="70"/>
    <s v="Contributions Receivable"/>
    <s v="GIN"/>
    <n v="30000"/>
    <n v="33801"/>
    <n v="1981"/>
    <n v="11363"/>
    <s v="GIN10"/>
    <n v="123044"/>
    <s v="ACTIVITY1"/>
    <s v=" "/>
    <s v=" "/>
    <s v="Project Level Co-Financing"/>
    <x v="25"/>
    <m/>
    <s v=" "/>
    <s v="Project Level Co-Financing"/>
    <m/>
    <s v="BI09131957"/>
    <n v="1"/>
    <d v="2021-09-15T00:00:00"/>
    <n v="185130.33"/>
    <s v="USD"/>
    <n v="185130.33"/>
    <s v="BI"/>
    <n v="2021"/>
    <n v="9"/>
  </r>
  <r>
    <x v="7"/>
    <s v="GIN10-162350-1-1"/>
    <x v="93"/>
    <d v="2021-09-23T00:00:00"/>
    <s v="UNDP1"/>
    <x v="40"/>
    <s v="Unbilled AR Contracts"/>
    <s v="GIN"/>
    <n v="30000"/>
    <n v="33801"/>
    <n v="1981"/>
    <n v="11363"/>
    <s v="GIN10"/>
    <n v="123044"/>
    <s v="ACTIVITY1"/>
    <s v=" "/>
    <s v=" "/>
    <s v="Project Level Co-Financing"/>
    <x v="25"/>
    <m/>
    <s v=" "/>
    <s v="Project Level Co-Financing"/>
    <m/>
    <s v="BI09131957"/>
    <n v="2"/>
    <d v="2021-09-15T00:00:00"/>
    <n v="-185130.33"/>
    <s v="USD"/>
    <n v="-185130.33"/>
    <s v="BI"/>
    <n v="2021"/>
    <n v="9"/>
  </r>
  <r>
    <x v="8"/>
    <s v="UNDP1-0000560635-1-1"/>
    <x v="94"/>
    <d v="2020-10-05T00:00:00"/>
    <s v="UNDP1"/>
    <x v="71"/>
    <s v="Daily Subsistence Allow-Intl"/>
    <s v="GIN"/>
    <n v="30000"/>
    <n v="33803"/>
    <n v="1981"/>
    <n v="11363"/>
    <s v="GIN10"/>
    <n v="123044"/>
    <s v="ACTIVITY1"/>
    <s v="ACT"/>
    <s v="N000069069"/>
    <n v="7329"/>
    <x v="26"/>
    <m/>
    <s v="DSA (Standard)"/>
    <s v="Expense Accrual"/>
    <m/>
    <s v="EX08671885"/>
    <n v="146"/>
    <d v="2020-10-04T00:00:00"/>
    <n v="1315.35"/>
    <s v="USD"/>
    <n v="1315.35"/>
    <s v="EX"/>
    <n v="2020"/>
    <n v="10"/>
  </r>
  <r>
    <x v="8"/>
    <s v="UNDP1-0000560635-2-1"/>
    <x v="94"/>
    <d v="2020-10-05T00:00:00"/>
    <s v="UNDP1"/>
    <x v="72"/>
    <s v="Travel - Other"/>
    <s v="GIN"/>
    <n v="30000"/>
    <n v="33803"/>
    <n v="1981"/>
    <n v="11363"/>
    <s v="GIN10"/>
    <n v="123044"/>
    <s v="ACTIVITY1"/>
    <s v="ACT"/>
    <s v="N000069069"/>
    <n v="7329"/>
    <x v="26"/>
    <m/>
    <s v="Miscellaneous"/>
    <s v="Expense Accrual"/>
    <m/>
    <s v="EX08671885"/>
    <n v="142"/>
    <d v="2020-10-04T00:00:00"/>
    <n v="205.81"/>
    <s v="USD"/>
    <n v="205.81"/>
    <s v="EX"/>
    <n v="2020"/>
    <n v="10"/>
  </r>
  <r>
    <x v="8"/>
    <s v="UNDP1-0000560641-1-1"/>
    <x v="94"/>
    <d v="2020-10-05T00:00:00"/>
    <s v="UNDP1"/>
    <x v="71"/>
    <s v="Daily Subsistence Allow-Intl"/>
    <s v="GIN"/>
    <n v="30000"/>
    <n v="33803"/>
    <n v="1981"/>
    <n v="11363"/>
    <s v="GIN10"/>
    <n v="123044"/>
    <s v="ACTIVITY1"/>
    <s v="ACT"/>
    <s v="N000040405"/>
    <n v="7072"/>
    <x v="27"/>
    <m/>
    <s v="DSA (Standard)"/>
    <s v="Expense Accrual"/>
    <m/>
    <s v="EX08671885"/>
    <n v="143"/>
    <d v="2020-10-04T00:00:00"/>
    <n v="1315.35"/>
    <s v="USD"/>
    <n v="1315.35"/>
    <s v="EX"/>
    <n v="2020"/>
    <n v="10"/>
  </r>
  <r>
    <x v="8"/>
    <s v="UNDP1-0000560641-2-1"/>
    <x v="94"/>
    <d v="2020-10-05T00:00:00"/>
    <s v="UNDP1"/>
    <x v="72"/>
    <s v="Travel - Other"/>
    <s v="GIN"/>
    <n v="30000"/>
    <n v="33803"/>
    <n v="1981"/>
    <n v="11363"/>
    <s v="GIN10"/>
    <n v="123044"/>
    <s v="ACTIVITY1"/>
    <s v="ACT"/>
    <s v="N000040405"/>
    <n v="7072"/>
    <x v="27"/>
    <m/>
    <s v="Miscellaneous"/>
    <s v="Expense Accrual"/>
    <m/>
    <s v="EX08671885"/>
    <n v="148"/>
    <d v="2020-10-04T00:00:00"/>
    <n v="205.81"/>
    <s v="USD"/>
    <n v="205.81"/>
    <s v="EX"/>
    <n v="2020"/>
    <n v="10"/>
  </r>
  <r>
    <x v="8"/>
    <s v="UNDP1-0000560647-1-1"/>
    <x v="94"/>
    <d v="2020-10-05T00:00:00"/>
    <s v="UNDP1"/>
    <x v="71"/>
    <s v="Daily Subsistence Allow-Intl"/>
    <s v="GIN"/>
    <n v="30000"/>
    <n v="33803"/>
    <n v="1981"/>
    <n v="11363"/>
    <s v="GIN10"/>
    <n v="123044"/>
    <s v="ACTIVITY1"/>
    <s v="ACT"/>
    <n v="1089196"/>
    <n v="7011"/>
    <x v="28"/>
    <m/>
    <s v="DSA (Standard)"/>
    <s v="Expense Accrual"/>
    <m/>
    <s v="EX08671885"/>
    <n v="144"/>
    <d v="2020-10-04T00:00:00"/>
    <n v="1315.35"/>
    <s v="USD"/>
    <n v="1315.35"/>
    <s v="EX"/>
    <n v="2020"/>
    <n v="10"/>
  </r>
  <r>
    <x v="8"/>
    <s v="UNDP1-0000560651-1-1"/>
    <x v="94"/>
    <d v="2020-10-05T00:00:00"/>
    <s v="UNDP1"/>
    <x v="71"/>
    <s v="Daily Subsistence Allow-Intl"/>
    <s v="GIN"/>
    <n v="30000"/>
    <n v="33803"/>
    <n v="1981"/>
    <n v="11363"/>
    <s v="GIN10"/>
    <n v="123044"/>
    <s v="ACTIVITY1"/>
    <s v="ACT"/>
    <s v="X000009472"/>
    <n v="7436"/>
    <x v="29"/>
    <m/>
    <s v="DSA (Standard)"/>
    <s v="Expense Accrual"/>
    <m/>
    <s v="EX08671885"/>
    <n v="149"/>
    <d v="2020-10-04T00:00:00"/>
    <n v="1315.35"/>
    <s v="USD"/>
    <n v="1315.35"/>
    <s v="EX"/>
    <n v="2020"/>
    <n v="10"/>
  </r>
  <r>
    <x v="8"/>
    <s v="UNDP1-0000560653-1-1"/>
    <x v="94"/>
    <d v="2020-10-05T00:00:00"/>
    <s v="UNDP1"/>
    <x v="71"/>
    <s v="Daily Subsistence Allow-Intl"/>
    <s v="GIN"/>
    <n v="30000"/>
    <n v="33803"/>
    <n v="1981"/>
    <n v="11363"/>
    <s v="GIN10"/>
    <n v="123044"/>
    <s v="ACTIVITY1"/>
    <s v="ACT"/>
    <s v="N000040416"/>
    <n v="4594"/>
    <x v="30"/>
    <m/>
    <s v="DSA (Standard)"/>
    <s v="Expense Accrual"/>
    <m/>
    <s v="EX08671885"/>
    <n v="145"/>
    <d v="2020-10-04T00:00:00"/>
    <n v="1315.35"/>
    <s v="USD"/>
    <n v="1315.35"/>
    <s v="EX"/>
    <n v="2020"/>
    <n v="10"/>
  </r>
  <r>
    <x v="8"/>
    <s v="UNDP1-0000563113-1-1"/>
    <x v="94"/>
    <d v="2020-10-12T00:00:00"/>
    <s v="UNDP1"/>
    <x v="72"/>
    <s v="Travel - Other"/>
    <s v="GIN"/>
    <n v="30000"/>
    <n v="33803"/>
    <n v="1981"/>
    <n v="11363"/>
    <s v="GIN10"/>
    <n v="123044"/>
    <s v="ACTIVITY1"/>
    <s v="ACT"/>
    <s v="X000040603"/>
    <n v="7883"/>
    <x v="31"/>
    <m/>
    <s v="Miscellaneous"/>
    <s v="Expense Accrual"/>
    <m/>
    <s v="EX08681217"/>
    <n v="8"/>
    <d v="2020-10-04T00:00:00"/>
    <n v="693.01"/>
    <s v="USD"/>
    <n v="693.01"/>
    <s v="EX"/>
    <n v="2020"/>
    <n v="10"/>
  </r>
  <r>
    <x v="8"/>
    <s v="UNDP1-0000566535-1-1"/>
    <x v="94"/>
    <d v="2020-10-24T00:00:00"/>
    <s v="UNDP1"/>
    <x v="71"/>
    <s v="Daily Subsistence Allow-Intl"/>
    <s v="GIN"/>
    <n v="30000"/>
    <n v="33803"/>
    <n v="1981"/>
    <n v="11363"/>
    <s v="GIN10"/>
    <n v="123044"/>
    <s v="ACTIVITY1"/>
    <s v="ACT"/>
    <s v="N000087544"/>
    <n v="7896"/>
    <x v="32"/>
    <m/>
    <s v="DSA (Standard)"/>
    <s v="Expense Accrual"/>
    <m/>
    <s v="EX08698687"/>
    <n v="1"/>
    <d v="2020-10-04T00:00:00"/>
    <n v="1315.35"/>
    <s v="USD"/>
    <n v="1315.35"/>
    <s v="EX"/>
    <n v="2020"/>
    <n v="10"/>
  </r>
  <r>
    <x v="8"/>
    <s v="UNDP1-0000574973-1-1"/>
    <x v="9"/>
    <d v="2020-11-20T00:00:00"/>
    <s v="UNDP1"/>
    <x v="71"/>
    <s v="Daily Subsistence Allow-Intl"/>
    <s v="GIN"/>
    <n v="30000"/>
    <n v="33803"/>
    <n v="1981"/>
    <n v="11363"/>
    <s v="GIN10"/>
    <n v="123044"/>
    <s v="ACTIVITY4"/>
    <s v="ACT"/>
    <s v="N000087544"/>
    <n v="7896"/>
    <x v="32"/>
    <m/>
    <s v="DSA (Standard)"/>
    <s v="Expense Accrual"/>
    <m/>
    <s v="EX08736117"/>
    <n v="34"/>
    <d v="2020-11-18T00:00:00"/>
    <n v="362.95"/>
    <s v="USD"/>
    <n v="362.95"/>
    <s v="EX"/>
    <n v="2020"/>
    <n v="11"/>
  </r>
  <r>
    <x v="8"/>
    <s v="UNDP1-0000574973-2-1"/>
    <x v="9"/>
    <d v="2020-11-20T00:00:00"/>
    <s v="UNDP1"/>
    <x v="72"/>
    <s v="Travel - Other"/>
    <s v="GIN"/>
    <n v="30000"/>
    <n v="33803"/>
    <n v="1981"/>
    <n v="11363"/>
    <s v="GIN10"/>
    <n v="123044"/>
    <s v="ACTIVITY4"/>
    <s v="ACT"/>
    <s v="N000087544"/>
    <n v="7896"/>
    <x v="32"/>
    <m/>
    <s v="Miscellaneous"/>
    <s v="Expense Accrual"/>
    <m/>
    <s v="EX08736117"/>
    <n v="35"/>
    <d v="2020-11-18T00:00:00"/>
    <n v="46.22"/>
    <s v="USD"/>
    <n v="46.22"/>
    <s v="EX"/>
    <n v="2020"/>
    <n v="11"/>
  </r>
  <r>
    <x v="8"/>
    <s v="UNDP1-0000574983-1-1"/>
    <x v="9"/>
    <d v="2020-11-20T00:00:00"/>
    <s v="UNDP1"/>
    <x v="71"/>
    <s v="Daily Subsistence Allow-Intl"/>
    <s v="GIN"/>
    <n v="30000"/>
    <n v="33803"/>
    <n v="1981"/>
    <n v="11363"/>
    <s v="GIN10"/>
    <n v="123044"/>
    <s v="ACTIVITY4"/>
    <s v="ACT"/>
    <s v="N000040416"/>
    <n v="4594"/>
    <x v="30"/>
    <m/>
    <s v="DSA (Standard)"/>
    <s v="Expense Accrual"/>
    <m/>
    <s v="EX08736117"/>
    <n v="36"/>
    <d v="2020-11-18T00:00:00"/>
    <n v="362.95"/>
    <s v="USD"/>
    <n v="362.95"/>
    <s v="EX"/>
    <n v="2020"/>
    <n v="11"/>
  </r>
  <r>
    <x v="8"/>
    <s v="UNDP1-0000574983-2-1"/>
    <x v="9"/>
    <d v="2020-11-20T00:00:00"/>
    <s v="UNDP1"/>
    <x v="72"/>
    <s v="Travel - Other"/>
    <s v="GIN"/>
    <n v="30000"/>
    <n v="33803"/>
    <n v="1981"/>
    <n v="11363"/>
    <s v="GIN10"/>
    <n v="123044"/>
    <s v="ACTIVITY4"/>
    <s v="ACT"/>
    <s v="N000040416"/>
    <n v="4594"/>
    <x v="30"/>
    <m/>
    <s v="Miscellaneous"/>
    <s v="Expense Accrual"/>
    <m/>
    <s v="EX08736117"/>
    <n v="37"/>
    <d v="2020-11-18T00:00:00"/>
    <n v="0.92"/>
    <s v="USD"/>
    <n v="0.92"/>
    <s v="EX"/>
    <n v="2020"/>
    <n v="11"/>
  </r>
  <r>
    <x v="8"/>
    <s v="UNDP1-0000576529-1-1"/>
    <x v="95"/>
    <d v="2020-11-29T00:00:00"/>
    <s v="UNDP1"/>
    <x v="71"/>
    <s v="Daily Subsistence Allow-Intl"/>
    <s v="GIN"/>
    <n v="30000"/>
    <n v="33803"/>
    <n v="1981"/>
    <n v="11363"/>
    <s v="GIN10"/>
    <n v="123044"/>
    <s v="ACTIVITY3"/>
    <s v="ACT"/>
    <s v="N000040407"/>
    <n v="3293"/>
    <x v="33"/>
    <m/>
    <s v="DSA (Standard)"/>
    <s v="Expense Accrual"/>
    <m/>
    <s v="EX08746223"/>
    <n v="187"/>
    <d v="2020-11-29T00:00:00"/>
    <n v="1693.75"/>
    <s v="USD"/>
    <n v="1693.75"/>
    <s v="EX"/>
    <n v="2020"/>
    <n v="11"/>
  </r>
  <r>
    <x v="8"/>
    <s v="UNDP1-0000576552-1-1"/>
    <x v="95"/>
    <d v="2020-11-29T00:00:00"/>
    <s v="UNDP1"/>
    <x v="71"/>
    <s v="Daily Subsistence Allow-Intl"/>
    <s v="GIN"/>
    <n v="30000"/>
    <n v="33803"/>
    <n v="1981"/>
    <n v="11363"/>
    <s v="GIN10"/>
    <n v="123044"/>
    <s v="ACTIVITY3"/>
    <s v="ACT"/>
    <s v="N000040405"/>
    <n v="7072"/>
    <x v="27"/>
    <m/>
    <s v="DSA (Standard)"/>
    <s v="Expense Accrual"/>
    <m/>
    <s v="EX08746223"/>
    <n v="188"/>
    <d v="2020-11-29T00:00:00"/>
    <n v="1814.73"/>
    <s v="USD"/>
    <n v="1814.73"/>
    <s v="EX"/>
    <n v="2020"/>
    <n v="11"/>
  </r>
  <r>
    <x v="8"/>
    <s v="UNDP1-0000576552-2-1"/>
    <x v="95"/>
    <d v="2020-11-29T00:00:00"/>
    <s v="UNDP1"/>
    <x v="72"/>
    <s v="Travel - Other"/>
    <s v="GIN"/>
    <n v="30000"/>
    <n v="33803"/>
    <n v="1981"/>
    <n v="11363"/>
    <s v="GIN10"/>
    <n v="123044"/>
    <s v="ACTIVITY3"/>
    <s v="ACT"/>
    <s v="N000040405"/>
    <n v="7072"/>
    <x v="27"/>
    <m/>
    <s v="Miscellaneous"/>
    <s v="Expense Accrual"/>
    <m/>
    <s v="EX08746223"/>
    <n v="189"/>
    <d v="2020-11-29T00:00:00"/>
    <n v="616.21"/>
    <s v="USD"/>
    <n v="616.21"/>
    <s v="EX"/>
    <n v="2020"/>
    <n v="11"/>
  </r>
  <r>
    <x v="8"/>
    <s v="UNDP1-0000576557-1-1"/>
    <x v="95"/>
    <d v="2020-11-29T00:00:00"/>
    <s v="UNDP1"/>
    <x v="71"/>
    <s v="Daily Subsistence Allow-Intl"/>
    <s v="GIN"/>
    <n v="30000"/>
    <n v="33803"/>
    <n v="1981"/>
    <n v="11363"/>
    <s v="GIN10"/>
    <n v="123044"/>
    <s v="ACTIVITY3"/>
    <s v="ACT"/>
    <n v="1089196"/>
    <n v="7011"/>
    <x v="28"/>
    <m/>
    <s v="DSA (Standard)"/>
    <s v="Expense Accrual"/>
    <m/>
    <s v="EX08746223"/>
    <n v="190"/>
    <d v="2020-11-29T00:00:00"/>
    <n v="1693.75"/>
    <s v="USD"/>
    <n v="1693.75"/>
    <s v="EX"/>
    <n v="2020"/>
    <n v="11"/>
  </r>
  <r>
    <x v="8"/>
    <s v="UNDP1-0000576570-1-1"/>
    <x v="95"/>
    <d v="2020-11-29T00:00:00"/>
    <s v="UNDP1"/>
    <x v="71"/>
    <s v="Daily Subsistence Allow-Intl"/>
    <s v="GIN"/>
    <n v="30000"/>
    <n v="33803"/>
    <n v="1981"/>
    <n v="11363"/>
    <s v="GIN10"/>
    <n v="123044"/>
    <s v="ACTIVITY3"/>
    <s v="ACT"/>
    <s v="N000087544"/>
    <n v="7896"/>
    <x v="32"/>
    <m/>
    <s v="DSA (Standard)"/>
    <s v="Expense Accrual"/>
    <m/>
    <s v="EX08746223"/>
    <n v="191"/>
    <d v="2020-11-29T00:00:00"/>
    <n v="1693.75"/>
    <s v="USD"/>
    <n v="1693.75"/>
    <s v="EX"/>
    <n v="2020"/>
    <n v="11"/>
  </r>
  <r>
    <x v="8"/>
    <s v="UNDP1-0000576577-1-1"/>
    <x v="95"/>
    <d v="2020-11-29T00:00:00"/>
    <s v="UNDP1"/>
    <x v="71"/>
    <s v="Daily Subsistence Allow-Intl"/>
    <s v="GIN"/>
    <n v="30000"/>
    <n v="33803"/>
    <n v="1981"/>
    <n v="11363"/>
    <s v="GIN10"/>
    <n v="123044"/>
    <s v="ACTIVITY3"/>
    <s v="ACT"/>
    <s v="N000069069"/>
    <n v="7329"/>
    <x v="26"/>
    <m/>
    <s v="DSA (Standard)"/>
    <s v="Expense Accrual"/>
    <m/>
    <s v="EX08746223"/>
    <n v="192"/>
    <d v="2020-11-29T00:00:00"/>
    <n v="1693.75"/>
    <s v="USD"/>
    <n v="1693.75"/>
    <s v="EX"/>
    <n v="2020"/>
    <n v="11"/>
  </r>
  <r>
    <x v="8"/>
    <s v="UNDP1-0000576577-2-1"/>
    <x v="95"/>
    <d v="2020-11-29T00:00:00"/>
    <s v="UNDP1"/>
    <x v="72"/>
    <s v="Travel - Other"/>
    <s v="GIN"/>
    <n v="30000"/>
    <n v="33803"/>
    <n v="1981"/>
    <n v="11363"/>
    <s v="GIN10"/>
    <n v="123044"/>
    <s v="ACTIVITY3"/>
    <s v="ACT"/>
    <s v="N000069069"/>
    <n v="7329"/>
    <x v="26"/>
    <m/>
    <s v="Miscellaneous"/>
    <s v="Expense Accrual"/>
    <m/>
    <s v="EX08746223"/>
    <n v="193"/>
    <d v="2020-11-29T00:00:00"/>
    <n v="616.21"/>
    <s v="USD"/>
    <n v="616.21"/>
    <s v="EX"/>
    <n v="2020"/>
    <n v="11"/>
  </r>
  <r>
    <x v="8"/>
    <s v="UNDP1-0000576591-1-1"/>
    <x v="95"/>
    <d v="2020-11-29T00:00:00"/>
    <s v="UNDP1"/>
    <x v="71"/>
    <s v="Daily Subsistence Allow-Intl"/>
    <s v="GIN"/>
    <n v="30000"/>
    <n v="33803"/>
    <n v="1981"/>
    <n v="11363"/>
    <s v="GIN10"/>
    <n v="123044"/>
    <s v="ACTIVITY3"/>
    <s v="ACT"/>
    <s v="N000040416"/>
    <n v="4594"/>
    <x v="30"/>
    <m/>
    <s v="DSA (Standard)"/>
    <s v="Expense Accrual"/>
    <m/>
    <s v="EX08746223"/>
    <n v="194"/>
    <d v="2020-11-29T00:00:00"/>
    <n v="1693.75"/>
    <s v="USD"/>
    <n v="1693.75"/>
    <s v="EX"/>
    <n v="2020"/>
    <n v="11"/>
  </r>
  <r>
    <x v="8"/>
    <s v="UNDP1-0000578237-1-1"/>
    <x v="95"/>
    <d v="2020-11-30T00:00:00"/>
    <s v="UNDP1"/>
    <x v="71"/>
    <s v="Daily Subsistence Allow-Intl"/>
    <s v="GIN"/>
    <n v="30000"/>
    <n v="33803"/>
    <n v="1981"/>
    <n v="11363"/>
    <s v="GIN10"/>
    <n v="123044"/>
    <s v="ACTIVITY3"/>
    <s v="ACT"/>
    <s v="X000040603"/>
    <n v="7883"/>
    <x v="31"/>
    <m/>
    <s v="DSA (Adjustments)"/>
    <s v="Expense Accrual"/>
    <m/>
    <s v="EX08747369"/>
    <n v="12"/>
    <d v="2020-11-29T00:00:00"/>
    <n v="807.74"/>
    <s v="USD"/>
    <n v="807.74"/>
    <s v="EX"/>
    <n v="2020"/>
    <n v="11"/>
  </r>
  <r>
    <x v="8"/>
    <s v="UNDP1-0000580322-1-1"/>
    <x v="12"/>
    <s v="08-DEC-2020"/>
    <s v="UNDP1"/>
    <x v="71"/>
    <s v="Daily Subsistence Allow-Intl"/>
    <s v="GIN"/>
    <n v="30000"/>
    <n v="33803"/>
    <n v="1981"/>
    <n v="11363"/>
    <s v="GIN10"/>
    <n v="123044"/>
    <s v="ACTIVITY4"/>
    <s v="ACT"/>
    <s v="X000008644"/>
    <n v="4576"/>
    <x v="34"/>
    <m/>
    <s v="DSA (Adjustments)"/>
    <s v="Expense Accrual"/>
    <m/>
    <s v="EX08759478"/>
    <n v="163"/>
    <s v="08-DEC-2020"/>
    <n v="741.42"/>
    <s v="USD"/>
    <n v="741.42"/>
    <s v="EX"/>
    <n v="2020"/>
    <n v="12"/>
  </r>
  <r>
    <x v="8"/>
    <s v="UNDP1-0000580332-1-1"/>
    <x v="12"/>
    <s v="08-DEC-2020"/>
    <s v="UNDP1"/>
    <x v="71"/>
    <s v="Daily Subsistence Allow-Intl"/>
    <s v="GIN"/>
    <n v="30000"/>
    <n v="33803"/>
    <n v="1981"/>
    <n v="11363"/>
    <s v="GIN10"/>
    <n v="123044"/>
    <s v="ACTIVITY4"/>
    <s v="ACT"/>
    <s v="X000042793"/>
    <n v="810"/>
    <x v="35"/>
    <m/>
    <s v="DSA (Adjustments)"/>
    <s v="Expense Accrual"/>
    <m/>
    <s v="EX08759478"/>
    <n v="164"/>
    <s v="08-DEC-2020"/>
    <n v="741.42"/>
    <s v="USD"/>
    <n v="741.42"/>
    <s v="EX"/>
    <n v="2020"/>
    <n v="12"/>
  </r>
  <r>
    <x v="8"/>
    <s v="UNDP1-0000580347-1-1"/>
    <x v="12"/>
    <s v="08-DEC-2020"/>
    <s v="UNDP1"/>
    <x v="71"/>
    <s v="Daily Subsistence Allow-Intl"/>
    <s v="GIN"/>
    <n v="30000"/>
    <n v="33803"/>
    <n v="1981"/>
    <n v="11363"/>
    <s v="GIN10"/>
    <n v="123044"/>
    <s v="ACTIVITY4"/>
    <s v="ACT"/>
    <s v="X000042791"/>
    <n v="7924"/>
    <x v="36"/>
    <m/>
    <s v="DSA (Adjustments)"/>
    <s v="Expense Accrual"/>
    <m/>
    <s v="EX08759478"/>
    <n v="166"/>
    <s v="08-DEC-2020"/>
    <n v="741.42"/>
    <s v="USD"/>
    <n v="741.42"/>
    <s v="EX"/>
    <n v="2020"/>
    <n v="12"/>
  </r>
  <r>
    <x v="8"/>
    <s v="UNDP1-0000580369-1-1"/>
    <x v="12"/>
    <s v="08-DEC-2020"/>
    <s v="UNDP1"/>
    <x v="73"/>
    <s v="Daily Subsistence Allow-Local"/>
    <s v="GIN"/>
    <n v="30000"/>
    <n v="33803"/>
    <n v="1981"/>
    <n v="11363"/>
    <s v="GIN10"/>
    <n v="123044"/>
    <s v="ACTIVITY3"/>
    <s v="ACT"/>
    <s v="N000080777"/>
    <n v="7601"/>
    <x v="0"/>
    <m/>
    <s v="DSA (Standard)"/>
    <s v="Expense Accrual"/>
    <m/>
    <s v="EX08759478"/>
    <n v="167"/>
    <s v="08-DEC-2020"/>
    <n v="1452.21"/>
    <s v="USD"/>
    <n v="1452.21"/>
    <s v="EX"/>
    <n v="2020"/>
    <n v="12"/>
  </r>
  <r>
    <x v="8"/>
    <s v="UNDP1-0000580369-2-1"/>
    <x v="12"/>
    <s v="08-DEC-2020"/>
    <s v="UNDP1"/>
    <x v="72"/>
    <s v="Travel - Other"/>
    <s v="GIN"/>
    <n v="30000"/>
    <n v="33803"/>
    <n v="1981"/>
    <n v="11363"/>
    <s v="GIN10"/>
    <n v="123044"/>
    <s v="ACTIVITY3"/>
    <s v="ACT"/>
    <s v="N000080777"/>
    <n v="7601"/>
    <x v="0"/>
    <m/>
    <s v="Miscellaneous"/>
    <s v="Expense Accrual"/>
    <m/>
    <s v="EX08759478"/>
    <n v="168"/>
    <s v="08-DEC-2020"/>
    <n v="231.91"/>
    <s v="USD"/>
    <n v="231.91"/>
    <s v="EX"/>
    <n v="2020"/>
    <n v="12"/>
  </r>
  <r>
    <x v="8"/>
    <s v="UNDP1-0000580369-3-1"/>
    <x v="12"/>
    <s v="08-DEC-2020"/>
    <s v="UNDP1"/>
    <x v="72"/>
    <s v="Travel - Other"/>
    <s v="GIN"/>
    <n v="30000"/>
    <n v="33803"/>
    <n v="1981"/>
    <n v="11363"/>
    <s v="GIN10"/>
    <n v="123044"/>
    <s v="ACTIVITY3"/>
    <s v="ACT"/>
    <s v="N000080777"/>
    <n v="7601"/>
    <x v="0"/>
    <m/>
    <s v="Miscellaneous"/>
    <s v="Expense Accrual"/>
    <m/>
    <s v="EX08759478"/>
    <n v="169"/>
    <s v="08-DEC-2020"/>
    <n v="231.91"/>
    <s v="USD"/>
    <n v="231.91"/>
    <s v="EX"/>
    <n v="2020"/>
    <n v="12"/>
  </r>
  <r>
    <x v="8"/>
    <s v="UNDP1-0000580699-1-1"/>
    <x v="12"/>
    <s v="08-DEC-2020"/>
    <s v="UNDP1"/>
    <x v="71"/>
    <s v="Daily Subsistence Allow-Intl"/>
    <s v="GIN"/>
    <n v="30000"/>
    <n v="33803"/>
    <n v="1981"/>
    <n v="11363"/>
    <s v="GIN10"/>
    <n v="123044"/>
    <s v="ACTIVITY4"/>
    <s v="ACT"/>
    <s v="X000042843"/>
    <n v="7035"/>
    <x v="37"/>
    <m/>
    <s v="DSA (Adjustments)"/>
    <s v="Expense Accrual"/>
    <m/>
    <s v="EX08759478"/>
    <n v="124"/>
    <s v="08-DEC-2020"/>
    <n v="741.42"/>
    <s v="USD"/>
    <n v="741.42"/>
    <s v="EX"/>
    <n v="2020"/>
    <n v="12"/>
  </r>
  <r>
    <x v="8"/>
    <s v="UNDP1-0000580813-1-1"/>
    <x v="12"/>
    <s v="08-DEC-2020"/>
    <s v="UNDP1"/>
    <x v="71"/>
    <s v="Daily Subsistence Allow-Intl"/>
    <s v="GIN"/>
    <n v="30000"/>
    <n v="33803"/>
    <n v="1981"/>
    <n v="11363"/>
    <s v="GIN10"/>
    <n v="123044"/>
    <s v="ACTIVITY4"/>
    <s v="ACT"/>
    <s v="X000042863"/>
    <n v="5733"/>
    <x v="38"/>
    <m/>
    <s v="DSA (Adjustments)"/>
    <s v="Expense Accrual"/>
    <m/>
    <s v="EX08759478"/>
    <n v="125"/>
    <s v="08-DEC-2020"/>
    <n v="741.42"/>
    <s v="USD"/>
    <n v="741.42"/>
    <s v="EX"/>
    <n v="2020"/>
    <n v="12"/>
  </r>
  <r>
    <x v="8"/>
    <s v="UNDP1-0000585378-1-1"/>
    <x v="77"/>
    <s v="02-APR-2021"/>
    <s v="UNDP1"/>
    <x v="73"/>
    <s v="Daily Subsistence Allow-Local"/>
    <s v="GIN"/>
    <n v="30000"/>
    <n v="33803"/>
    <n v="1981"/>
    <n v="11363"/>
    <s v="GIN10"/>
    <n v="123044"/>
    <s v="ACTIVITY3"/>
    <s v="ACT"/>
    <s v="N000040405"/>
    <n v="7072"/>
    <x v="27"/>
    <m/>
    <s v="Balance Due to Traveler"/>
    <s v="Expense Accrual"/>
    <m/>
    <s v="EX08915163"/>
    <n v="1"/>
    <d v="2021-03-31T00:00:00"/>
    <n v="9.02"/>
    <s v="USD"/>
    <n v="9.02"/>
    <s v="EX"/>
    <n v="2021"/>
    <n v="3"/>
  </r>
  <r>
    <x v="8"/>
    <s v="UNDP1-0000586048-1-1"/>
    <x v="77"/>
    <s v="02-APR-2021"/>
    <s v="UNDP1"/>
    <x v="73"/>
    <s v="Daily Subsistence Allow-Local"/>
    <s v="GIN"/>
    <n v="30000"/>
    <n v="33803"/>
    <n v="1981"/>
    <n v="11363"/>
    <s v="GIN10"/>
    <n v="123044"/>
    <s v="ACTIVITY3"/>
    <s v="ACT"/>
    <s v="N000087544"/>
    <n v="7896"/>
    <x v="32"/>
    <m/>
    <s v="Balance Due to Traveler"/>
    <s v="Expense Accrual"/>
    <m/>
    <s v="EX08915163"/>
    <n v="2"/>
    <d v="2021-03-31T00:00:00"/>
    <n v="8.33"/>
    <s v="USD"/>
    <n v="8.33"/>
    <s v="EX"/>
    <n v="2021"/>
    <n v="3"/>
  </r>
  <r>
    <x v="8"/>
    <s v="UNDP1-0000586051-1-1"/>
    <x v="77"/>
    <s v="02-APR-2021"/>
    <s v="UNDP1"/>
    <x v="73"/>
    <s v="Daily Subsistence Allow-Local"/>
    <s v="GIN"/>
    <n v="30000"/>
    <n v="33803"/>
    <n v="1981"/>
    <n v="11363"/>
    <s v="GIN10"/>
    <n v="123044"/>
    <s v="ACTIVITY4"/>
    <s v="ACT"/>
    <s v="N000087544"/>
    <n v="7896"/>
    <x v="32"/>
    <m/>
    <s v="Supplementary/Reduced DSA"/>
    <s v="Expense Accrual"/>
    <m/>
    <s v="EX08915163"/>
    <n v="3"/>
    <d v="2021-03-31T00:00:00"/>
    <n v="15.27"/>
    <s v="USD"/>
    <n v="15.27"/>
    <s v="EX"/>
    <n v="2021"/>
    <n v="3"/>
  </r>
  <r>
    <x v="8"/>
    <s v="UNDP1-0000587820-1-1"/>
    <x v="96"/>
    <d v="2021-01-03T00:00:00"/>
    <s v="UNDP1"/>
    <x v="71"/>
    <s v="Daily Subsistence Allow-Intl"/>
    <s v="GIN"/>
    <n v="30000"/>
    <n v="33803"/>
    <n v="1981"/>
    <n v="11363"/>
    <s v="GIN10"/>
    <n v="123044"/>
    <s v="ACTIVITY6"/>
    <s v="ACT"/>
    <s v="N000040407"/>
    <n v="3293"/>
    <x v="33"/>
    <m/>
    <s v="DSA (Standard)"/>
    <s v="Expense Accrual"/>
    <m/>
    <s v="EX08802422"/>
    <n v="1"/>
    <d v="2021-01-03T00:00:00"/>
    <n v="726.1"/>
    <s v="USD"/>
    <n v="726.1"/>
    <s v="EX"/>
    <n v="2021"/>
    <n v="1"/>
  </r>
  <r>
    <x v="8"/>
    <s v="UNDP1-0000587837-1-1"/>
    <x v="96"/>
    <d v="2021-01-03T00:00:00"/>
    <s v="UNDP1"/>
    <x v="71"/>
    <s v="Daily Subsistence Allow-Intl"/>
    <s v="GIN"/>
    <n v="30000"/>
    <n v="33803"/>
    <n v="1981"/>
    <n v="11363"/>
    <s v="GIN10"/>
    <n v="123044"/>
    <s v="ACTIVITY6"/>
    <s v="ACT"/>
    <n v="1089196"/>
    <n v="7011"/>
    <x v="28"/>
    <m/>
    <s v="DSA (Standard)"/>
    <s v="Expense Accrual"/>
    <m/>
    <s v="EX08802422"/>
    <n v="2"/>
    <d v="2021-01-03T00:00:00"/>
    <n v="726.1"/>
    <s v="USD"/>
    <n v="726.1"/>
    <s v="EX"/>
    <n v="2021"/>
    <n v="1"/>
  </r>
  <r>
    <x v="8"/>
    <s v="UNDP1-0000587837-2-1"/>
    <x v="96"/>
    <d v="2021-01-03T00:00:00"/>
    <s v="UNDP1"/>
    <x v="72"/>
    <s v="Travel - Other"/>
    <s v="GIN"/>
    <n v="30000"/>
    <n v="33803"/>
    <n v="1981"/>
    <n v="11363"/>
    <s v="GIN10"/>
    <n v="123044"/>
    <s v="ACTIVITY6"/>
    <s v="ACT"/>
    <n v="1089196"/>
    <n v="7011"/>
    <x v="28"/>
    <m/>
    <s v="Miscellaneous"/>
    <s v="Expense Accrual"/>
    <m/>
    <s v="EX08802422"/>
    <n v="3"/>
    <d v="2021-01-03T00:00:00"/>
    <n v="132.76"/>
    <s v="USD"/>
    <n v="132.76"/>
    <s v="EX"/>
    <n v="2021"/>
    <n v="1"/>
  </r>
  <r>
    <x v="8"/>
    <s v="UNDP1-0000590930-1-1"/>
    <x v="77"/>
    <s v="02-APR-2021"/>
    <s v="UNDP1"/>
    <x v="73"/>
    <s v="Daily Subsistence Allow-Local"/>
    <s v="GIN"/>
    <n v="30000"/>
    <n v="33803"/>
    <n v="1981"/>
    <n v="11363"/>
    <s v="GIN10"/>
    <n v="123044"/>
    <s v="ACTIVITY3"/>
    <s v="ACT"/>
    <s v="N000040416"/>
    <n v="4594"/>
    <x v="30"/>
    <m/>
    <s v="Balance Due to Traveler"/>
    <s v="Expense Accrual"/>
    <m/>
    <s v="EX08915163"/>
    <n v="4"/>
    <d v="2021-03-31T00:00:00"/>
    <n v="8.33"/>
    <s v="USD"/>
    <n v="8.33"/>
    <s v="EX"/>
    <n v="2021"/>
    <n v="3"/>
  </r>
  <r>
    <x v="8"/>
    <s v="UNDP1-0000590932-1-1"/>
    <x v="77"/>
    <s v="02-APR-2021"/>
    <s v="UNDP1"/>
    <x v="71"/>
    <s v="Daily Subsistence Allow-Intl"/>
    <s v="GIN"/>
    <n v="30000"/>
    <n v="33803"/>
    <n v="1981"/>
    <n v="11363"/>
    <s v="GIN10"/>
    <n v="123044"/>
    <s v="ACTIVITY3"/>
    <s v="ACT"/>
    <n v="1089196"/>
    <n v="7011"/>
    <x v="28"/>
    <m/>
    <s v="Balance Due to Traveler"/>
    <s v="Expense Accrual"/>
    <m/>
    <s v="EX08915163"/>
    <n v="5"/>
    <d v="2021-03-31T00:00:00"/>
    <n v="8.33"/>
    <s v="USD"/>
    <n v="8.33"/>
    <s v="EX"/>
    <n v="2021"/>
    <n v="3"/>
  </r>
  <r>
    <x v="8"/>
    <s v="UNDP1-0000590934-1-1"/>
    <x v="77"/>
    <s v="02-APR-2021"/>
    <s v="UNDP1"/>
    <x v="71"/>
    <s v="Daily Subsistence Allow-Intl"/>
    <s v="GIN"/>
    <n v="30000"/>
    <n v="33803"/>
    <n v="1981"/>
    <n v="11363"/>
    <s v="GIN10"/>
    <n v="123044"/>
    <s v="ACTIVITY3"/>
    <s v="ACT"/>
    <s v="N000040407"/>
    <n v="3293"/>
    <x v="33"/>
    <m/>
    <s v="Balance Due to Traveler"/>
    <s v="Expense Accrual"/>
    <m/>
    <s v="EX08915163"/>
    <n v="6"/>
    <d v="2021-03-31T00:00:00"/>
    <n v="9.02"/>
    <s v="USD"/>
    <n v="9.02"/>
    <s v="EX"/>
    <n v="2021"/>
    <n v="3"/>
  </r>
  <r>
    <x v="8"/>
    <s v="UNDP1-0000593316-1-1"/>
    <x v="97"/>
    <s v="07-FEB-2021"/>
    <s v="UNDP1"/>
    <x v="71"/>
    <s v="Daily Subsistence Allow-Intl"/>
    <s v="GIN"/>
    <n v="30000"/>
    <n v="33801"/>
    <n v="1981"/>
    <n v="11363"/>
    <s v="GIN10"/>
    <n v="123044"/>
    <s v="ACTIVITY4"/>
    <s v="ACT"/>
    <n v="1089196"/>
    <n v="7011"/>
    <x v="28"/>
    <m/>
    <s v="DSA (Standard)"/>
    <s v="Expense Accrual"/>
    <m/>
    <s v="EX08850315"/>
    <n v="342"/>
    <s v="07-FEB-2021"/>
    <n v="478.32"/>
    <s v="USD"/>
    <n v="478.32"/>
    <s v="EX"/>
    <n v="2021"/>
    <n v="2"/>
  </r>
  <r>
    <x v="8"/>
    <s v="UNDP1-0000593318-1-1"/>
    <x v="97"/>
    <s v="07-FEB-2021"/>
    <s v="UNDP1"/>
    <x v="71"/>
    <s v="Daily Subsistence Allow-Intl"/>
    <s v="GIN"/>
    <n v="30000"/>
    <n v="33801"/>
    <n v="1981"/>
    <n v="11363"/>
    <s v="GIN10"/>
    <n v="123044"/>
    <s v="ACTIVITY4"/>
    <s v="ACT"/>
    <s v="X000009472"/>
    <n v="7436"/>
    <x v="29"/>
    <m/>
    <s v="DSA (Standard)"/>
    <s v="Expense Accrual"/>
    <m/>
    <s v="EX08850315"/>
    <n v="143"/>
    <s v="07-FEB-2021"/>
    <n v="478.32"/>
    <s v="USD"/>
    <n v="478.32"/>
    <s v="EX"/>
    <n v="2021"/>
    <n v="2"/>
  </r>
  <r>
    <x v="8"/>
    <s v="UNDP1-0000593319-1-1"/>
    <x v="97"/>
    <s v="07-FEB-2021"/>
    <s v="UNDP1"/>
    <x v="71"/>
    <s v="Daily Subsistence Allow-Intl"/>
    <s v="GIN"/>
    <n v="30000"/>
    <n v="33801"/>
    <n v="1981"/>
    <n v="11363"/>
    <s v="GIN10"/>
    <n v="123044"/>
    <s v="ACTIVITY4"/>
    <s v="ACT"/>
    <s v="N000087544"/>
    <n v="7896"/>
    <x v="32"/>
    <m/>
    <s v="DSA (Standard)"/>
    <s v="Expense Accrual"/>
    <m/>
    <s v="EX08850315"/>
    <n v="343"/>
    <s v="07-FEB-2021"/>
    <n v="478.32"/>
    <s v="USD"/>
    <n v="478.32"/>
    <s v="EX"/>
    <n v="2021"/>
    <n v="2"/>
  </r>
  <r>
    <x v="8"/>
    <s v="UNDP1-0000593324-1-1"/>
    <x v="97"/>
    <s v="07-FEB-2021"/>
    <s v="UNDP1"/>
    <x v="71"/>
    <s v="Daily Subsistence Allow-Intl"/>
    <s v="GIN"/>
    <n v="30000"/>
    <n v="33801"/>
    <n v="1981"/>
    <n v="11363"/>
    <s v="GIN10"/>
    <n v="123044"/>
    <s v="ACTIVITY4"/>
    <s v="ACT"/>
    <s v="N000040405"/>
    <n v="7072"/>
    <x v="27"/>
    <m/>
    <s v="DSA (Standard)"/>
    <s v="Expense Accrual"/>
    <m/>
    <s v="EX08850315"/>
    <n v="344"/>
    <s v="07-FEB-2021"/>
    <n v="478.32"/>
    <s v="USD"/>
    <n v="478.32"/>
    <s v="EX"/>
    <n v="2021"/>
    <n v="2"/>
  </r>
  <r>
    <x v="8"/>
    <s v="UNDP1-0000593324-2-1"/>
    <x v="97"/>
    <s v="07-FEB-2021"/>
    <s v="UNDP1"/>
    <x v="72"/>
    <s v="Travel - Other"/>
    <s v="GIN"/>
    <n v="30000"/>
    <n v="33801"/>
    <n v="1981"/>
    <n v="11363"/>
    <s v="GIN10"/>
    <n v="123044"/>
    <s v="ACTIVITY4"/>
    <s v="ACT"/>
    <s v="N000040405"/>
    <n v="7072"/>
    <x v="27"/>
    <m/>
    <s v="Miscellaneous"/>
    <s v="Expense Accrual"/>
    <m/>
    <s v="EX08850315"/>
    <n v="345"/>
    <s v="07-FEB-2021"/>
    <n v="21.42"/>
    <s v="USD"/>
    <n v="21.42"/>
    <s v="EX"/>
    <n v="2021"/>
    <n v="2"/>
  </r>
  <r>
    <x v="8"/>
    <s v="UNDP1-0000593329-1-1"/>
    <x v="97"/>
    <s v="07-FEB-2021"/>
    <s v="UNDP1"/>
    <x v="71"/>
    <s v="Daily Subsistence Allow-Intl"/>
    <s v="GIN"/>
    <n v="30000"/>
    <n v="33801"/>
    <n v="1981"/>
    <n v="11363"/>
    <s v="GIN10"/>
    <n v="123044"/>
    <s v="ACTIVITY4"/>
    <s v="ACT"/>
    <s v="X000008644"/>
    <n v="4576"/>
    <x v="34"/>
    <m/>
    <s v="DSA (Adjustments)"/>
    <s v="Expense Accrual"/>
    <m/>
    <s v="EX08850315"/>
    <n v="101"/>
    <s v="07-FEB-2021"/>
    <n v="242.85"/>
    <s v="USD"/>
    <n v="242.85"/>
    <s v="EX"/>
    <n v="2021"/>
    <n v="2"/>
  </r>
  <r>
    <x v="8"/>
    <s v="UNDP1-0000594066-1-1"/>
    <x v="97"/>
    <s v="07-FEB-2021"/>
    <s v="UNDP1"/>
    <x v="71"/>
    <s v="Daily Subsistence Allow-Intl"/>
    <s v="GIN"/>
    <n v="30000"/>
    <n v="33801"/>
    <n v="1981"/>
    <n v="11363"/>
    <s v="GIN10"/>
    <n v="123044"/>
    <s v="ACTIVITY4"/>
    <s v="ACT"/>
    <n v="71004812"/>
    <n v="384"/>
    <x v="0"/>
    <m/>
    <s v="DSA (Standard)"/>
    <s v="Expense Accrual"/>
    <m/>
    <s v="EX08850315"/>
    <n v="148"/>
    <s v="07-FEB-2021"/>
    <n v="478.32"/>
    <s v="USD"/>
    <n v="478.32"/>
    <s v="EX"/>
    <n v="2021"/>
    <n v="2"/>
  </r>
  <r>
    <x v="8"/>
    <s v="UNDP1-0000594066-2-1"/>
    <x v="97"/>
    <s v="07-FEB-2021"/>
    <s v="UNDP1"/>
    <x v="72"/>
    <s v="Travel - Other"/>
    <s v="GIN"/>
    <n v="30000"/>
    <n v="33801"/>
    <n v="1981"/>
    <n v="11363"/>
    <s v="GIN10"/>
    <n v="123044"/>
    <s v="ACTIVITY4"/>
    <s v="ACT"/>
    <n v="71004812"/>
    <n v="384"/>
    <x v="0"/>
    <m/>
    <s v="Miscellaneous"/>
    <s v="Expense Accrual"/>
    <m/>
    <s v="EX08850315"/>
    <n v="149"/>
    <s v="07-FEB-2021"/>
    <n v="21.42"/>
    <s v="USD"/>
    <n v="21.42"/>
    <s v="EX"/>
    <n v="2021"/>
    <n v="2"/>
  </r>
  <r>
    <x v="8"/>
    <s v="UNDP1-0000594068-1-1"/>
    <x v="97"/>
    <s v="07-FEB-2021"/>
    <s v="UNDP1"/>
    <x v="71"/>
    <s v="Daily Subsistence Allow-Intl"/>
    <s v="GIN"/>
    <n v="30000"/>
    <n v="33801"/>
    <n v="1981"/>
    <n v="11363"/>
    <s v="GIN10"/>
    <n v="123044"/>
    <s v="ACTIVITY4"/>
    <s v="ACT"/>
    <n v="885547"/>
    <n v="4086"/>
    <x v="39"/>
    <m/>
    <s v="DSA (Standard)"/>
    <s v="Expense Accrual"/>
    <m/>
    <s v="EX08850315"/>
    <n v="150"/>
    <s v="07-FEB-2021"/>
    <n v="478.32"/>
    <s v="USD"/>
    <n v="478.32"/>
    <s v="EX"/>
    <n v="2021"/>
    <n v="2"/>
  </r>
  <r>
    <x v="8"/>
    <s v="UNDP1-0000594600-1-1"/>
    <x v="97"/>
    <s v="07-FEB-2021"/>
    <s v="UNDP1"/>
    <x v="71"/>
    <s v="Daily Subsistence Allow-Intl"/>
    <s v="GIN"/>
    <n v="30000"/>
    <n v="33801"/>
    <n v="1981"/>
    <n v="11363"/>
    <s v="GIN10"/>
    <n v="123044"/>
    <s v="ACTIVITY4"/>
    <s v="ACT"/>
    <n v="719921"/>
    <n v="7297"/>
    <x v="40"/>
    <m/>
    <s v="DSA (Standard)"/>
    <s v="Expense Accrual"/>
    <m/>
    <s v="EX08850315"/>
    <n v="291"/>
    <s v="07-FEB-2021"/>
    <n v="478.32"/>
    <s v="USD"/>
    <n v="478.32"/>
    <s v="EX"/>
    <n v="2021"/>
    <n v="2"/>
  </r>
  <r>
    <x v="8"/>
    <s v="UNDP1-0000595112-1-1"/>
    <x v="97"/>
    <s v="07-FEB-2021"/>
    <s v="UNDP1"/>
    <x v="71"/>
    <s v="Daily Subsistence Allow-Intl"/>
    <s v="GIN"/>
    <n v="30000"/>
    <n v="33801"/>
    <n v="1981"/>
    <n v="11363"/>
    <s v="GIN10"/>
    <n v="123044"/>
    <s v="ACTIVITY4"/>
    <s v="ACT"/>
    <s v="X000044263"/>
    <n v="7983"/>
    <x v="41"/>
    <m/>
    <s v="DSA (Adjustments)"/>
    <s v="Expense Accrual"/>
    <m/>
    <s v="EX08850347"/>
    <n v="2"/>
    <s v="07-FEB-2021"/>
    <n v="239.95"/>
    <s v="USD"/>
    <n v="239.95"/>
    <s v="EX"/>
    <n v="2021"/>
    <n v="2"/>
  </r>
  <r>
    <x v="8"/>
    <s v="UNDP1-0000595134-1-1"/>
    <x v="97"/>
    <s v="08-FEB-2021"/>
    <s v="UNDP1"/>
    <x v="71"/>
    <s v="Daily Subsistence Allow-Intl"/>
    <s v="GIN"/>
    <n v="30000"/>
    <n v="33801"/>
    <n v="1981"/>
    <n v="11363"/>
    <s v="GIN10"/>
    <n v="123044"/>
    <s v="ACTIVITY4"/>
    <s v="ACT"/>
    <s v="X000008009"/>
    <n v="37625"/>
    <x v="42"/>
    <m/>
    <s v="DSA (Adjustments)"/>
    <s v="Expense Accrual"/>
    <m/>
    <s v="EX08851346"/>
    <n v="14"/>
    <s v="07-FEB-2021"/>
    <n v="478.32"/>
    <s v="USD"/>
    <n v="478.32"/>
    <s v="EX"/>
    <n v="2021"/>
    <n v="2"/>
  </r>
  <r>
    <x v="8"/>
    <s v="UNDP1-0000596539-1-1"/>
    <x v="98"/>
    <s v="15-FEB-2021"/>
    <s v="UNDP1"/>
    <x v="71"/>
    <s v="Daily Subsistence Allow-Intl"/>
    <s v="GIN"/>
    <n v="30000"/>
    <n v="33801"/>
    <n v="1981"/>
    <n v="11363"/>
    <s v="GIN10"/>
    <n v="123044"/>
    <s v="ACTIVITY3"/>
    <s v="ACT"/>
    <n v="71004812"/>
    <n v="384"/>
    <x v="0"/>
    <m/>
    <s v="DSA (Standard)"/>
    <s v="Expense Accrual"/>
    <m/>
    <s v="EX08858264"/>
    <n v="233"/>
    <s v="15-FEB-2021"/>
    <n v="583.82000000000005"/>
    <s v="USD"/>
    <n v="583.82000000000005"/>
    <s v="EX"/>
    <n v="2021"/>
    <n v="2"/>
  </r>
  <r>
    <x v="8"/>
    <s v="UNDP1-0000596552-1-1"/>
    <x v="98"/>
    <s v="16-FEB-2021"/>
    <s v="UNDP1"/>
    <x v="71"/>
    <s v="Daily Subsistence Allow-Intl"/>
    <s v="GIN"/>
    <n v="30000"/>
    <n v="33801"/>
    <n v="1981"/>
    <n v="11363"/>
    <s v="GIN10"/>
    <n v="123044"/>
    <s v="ACTIVITY3"/>
    <s v="ACT"/>
    <s v="X000008644"/>
    <n v="4576"/>
    <x v="34"/>
    <m/>
    <s v="DSA (Adjustments)"/>
    <s v="Expense Accrual"/>
    <m/>
    <s v="EX08860247"/>
    <n v="4"/>
    <s v="15-FEB-2021"/>
    <n v="239.95"/>
    <s v="USD"/>
    <n v="239.95"/>
    <s v="EX"/>
    <n v="2021"/>
    <n v="2"/>
  </r>
  <r>
    <x v="8"/>
    <s v="UNDP1-0000598014-1-1"/>
    <x v="97"/>
    <s v="20-FEB-2021"/>
    <s v="UNDP1"/>
    <x v="71"/>
    <s v="Daily Subsistence Allow-Intl"/>
    <s v="GIN"/>
    <n v="30000"/>
    <n v="33803"/>
    <n v="1981"/>
    <n v="11363"/>
    <s v="GIN10"/>
    <n v="123044"/>
    <s v="ACTIVITY1"/>
    <s v="ACT"/>
    <s v="X000044528"/>
    <n v="7991"/>
    <x v="43"/>
    <m/>
    <s v="DSA (Adjustments)"/>
    <s v="Expense Accrual"/>
    <m/>
    <s v="EX08865657"/>
    <n v="1"/>
    <s v="07-FEB-2021"/>
    <n v="239.95"/>
    <s v="USD"/>
    <n v="239.95"/>
    <s v="EX"/>
    <n v="2021"/>
    <n v="2"/>
  </r>
  <r>
    <x v="8"/>
    <s v="UNDP1-0000598054-1-1"/>
    <x v="98"/>
    <s v="20-FEB-2021"/>
    <s v="UNDP1"/>
    <x v="71"/>
    <s v="Daily Subsistence Allow-Intl"/>
    <s v="GIN"/>
    <n v="30000"/>
    <n v="33801"/>
    <n v="1981"/>
    <n v="11363"/>
    <s v="GIN10"/>
    <n v="123044"/>
    <s v="ACTIVITY3"/>
    <s v="ACT"/>
    <s v="X000008009"/>
    <n v="37625"/>
    <x v="42"/>
    <m/>
    <s v="DSA (Adjustments)"/>
    <s v="Expense Accrual"/>
    <m/>
    <s v="EX08865664"/>
    <n v="19"/>
    <s v="15-FEB-2021"/>
    <n v="348"/>
    <s v="USD"/>
    <n v="348"/>
    <s v="EX"/>
    <n v="2021"/>
    <n v="2"/>
  </r>
  <r>
    <x v="8"/>
    <s v="UNDP1-0000603737-1-1"/>
    <x v="99"/>
    <s v="23-APR-2021"/>
    <s v="UNDP1"/>
    <x v="73"/>
    <s v="Daily Subsistence Allow-Local"/>
    <s v="GIN"/>
    <n v="30000"/>
    <n v="33801"/>
    <n v="1981"/>
    <n v="11363"/>
    <s v="GIN10"/>
    <n v="123044"/>
    <s v="ACTIVITY4"/>
    <s v="ACT"/>
    <s v="N000040405"/>
    <n v="7072"/>
    <x v="27"/>
    <m/>
    <s v="Balance Due to Traveler"/>
    <s v="Expense Accrual"/>
    <m/>
    <s v="EX08940312"/>
    <n v="1"/>
    <s v="19-APR-2021"/>
    <n v="106.66"/>
    <s v="USD"/>
    <n v="106.66"/>
    <s v="EX"/>
    <n v="2021"/>
    <n v="4"/>
  </r>
  <r>
    <x v="8"/>
    <s v="UNDP1-0000605162-1-1"/>
    <x v="100"/>
    <s v="09-APR-2021"/>
    <s v="UNDP1"/>
    <x v="73"/>
    <s v="Daily Subsistence Allow-Local"/>
    <s v="GIN"/>
    <n v="30000"/>
    <n v="33801"/>
    <n v="1981"/>
    <n v="11363"/>
    <s v="GIN10"/>
    <n v="123044"/>
    <s v="ACTIVITY4"/>
    <s v="ACT"/>
    <s v="X000009472"/>
    <n v="7436"/>
    <x v="29"/>
    <m/>
    <s v="Balance Due to Traveler"/>
    <s v="Expense Accrual"/>
    <m/>
    <s v="EX08923349"/>
    <n v="2"/>
    <d v="2021-03-16T00:00:00"/>
    <n v="106.66"/>
    <s v="USD"/>
    <n v="106.66"/>
    <s v="EX"/>
    <n v="2021"/>
    <n v="3"/>
  </r>
  <r>
    <x v="8"/>
    <s v="UNDP1-0000605166-1-1"/>
    <x v="33"/>
    <s v="17-APR-2021"/>
    <s v="UNDP1"/>
    <x v="73"/>
    <s v="Daily Subsistence Allow-Local"/>
    <s v="GIN"/>
    <n v="30000"/>
    <n v="33801"/>
    <n v="1981"/>
    <n v="11363"/>
    <s v="GIN10"/>
    <n v="123044"/>
    <s v="ACTIVITY4"/>
    <s v="ACT"/>
    <n v="71004812"/>
    <n v="384"/>
    <x v="0"/>
    <m/>
    <s v="Balance Due to Traveler"/>
    <s v="Expense Accrual"/>
    <m/>
    <s v="EX08933082"/>
    <n v="1"/>
    <s v="07-APR-2021"/>
    <n v="106.66"/>
    <s v="USD"/>
    <n v="106.66"/>
    <s v="EX"/>
    <n v="2021"/>
    <n v="4"/>
  </r>
  <r>
    <x v="8"/>
    <s v="UNDP1-0000605405-1-1"/>
    <x v="77"/>
    <s v="02-APR-2021"/>
    <s v="UNDP1"/>
    <x v="73"/>
    <s v="Daily Subsistence Allow-Local"/>
    <s v="GIN"/>
    <n v="30000"/>
    <n v="33801"/>
    <n v="1981"/>
    <n v="11363"/>
    <s v="GIN10"/>
    <n v="123044"/>
    <s v="ACTIVITY4"/>
    <s v="ACT"/>
    <s v="N000087544"/>
    <n v="7896"/>
    <x v="32"/>
    <m/>
    <s v="Balance Due to Traveler"/>
    <s v="Expense Accrual"/>
    <m/>
    <s v="EX08915163"/>
    <n v="7"/>
    <d v="2021-03-31T00:00:00"/>
    <n v="105.49"/>
    <s v="USD"/>
    <n v="105.49"/>
    <s v="EX"/>
    <n v="2021"/>
    <n v="3"/>
  </r>
  <r>
    <x v="8"/>
    <s v="UNDP1-0000609328-1-1"/>
    <x v="32"/>
    <s v="06-APR-2021"/>
    <s v="UNDP1"/>
    <x v="71"/>
    <s v="Daily Subsistence Allow-Intl"/>
    <s v="GIN"/>
    <n v="30000"/>
    <n v="33803"/>
    <n v="1981"/>
    <n v="11363"/>
    <s v="GIN10"/>
    <n v="123044"/>
    <s v="ACTIVITY1"/>
    <s v="ACT"/>
    <s v="N000040405"/>
    <n v="7072"/>
    <x v="27"/>
    <m/>
    <s v="DSA (Adjustments)"/>
    <s v="Expense Accrual"/>
    <m/>
    <s v="EX08917068"/>
    <n v="188"/>
    <s v="06-APR-2021"/>
    <n v="785"/>
    <s v="USD"/>
    <n v="785"/>
    <s v="EX"/>
    <n v="2021"/>
    <n v="4"/>
  </r>
  <r>
    <x v="8"/>
    <s v="UNDP1-0000609328-2-1"/>
    <x v="32"/>
    <s v="06-APR-2021"/>
    <s v="UNDP1"/>
    <x v="71"/>
    <s v="Daily Subsistence Allow-Intl"/>
    <s v="GIN"/>
    <n v="30000"/>
    <n v="33803"/>
    <n v="1981"/>
    <n v="11363"/>
    <s v="GIN10"/>
    <n v="123044"/>
    <s v="ACTIVITY1"/>
    <s v="ACT"/>
    <s v="N000040405"/>
    <n v="7072"/>
    <x v="27"/>
    <m/>
    <s v="DSA (Adjustments)"/>
    <s v="Expense Accrual"/>
    <m/>
    <s v="EX08917068"/>
    <n v="189"/>
    <s v="06-APR-2021"/>
    <n v="2041"/>
    <s v="USD"/>
    <n v="2041"/>
    <s v="EX"/>
    <n v="2021"/>
    <n v="4"/>
  </r>
  <r>
    <x v="8"/>
    <s v="UNDP1-0000609328-3-1"/>
    <x v="32"/>
    <s v="06-APR-2021"/>
    <s v="UNDP1"/>
    <x v="72"/>
    <s v="Travel - Other"/>
    <s v="GIN"/>
    <n v="30000"/>
    <n v="33803"/>
    <n v="1981"/>
    <n v="11363"/>
    <s v="GIN10"/>
    <n v="123044"/>
    <s v="ACTIVITY1"/>
    <s v="ACT"/>
    <s v="N000040405"/>
    <n v="7072"/>
    <x v="27"/>
    <m/>
    <s v="Terminal Manual"/>
    <s v="Expense Accrual"/>
    <m/>
    <s v="EX08917068"/>
    <n v="190"/>
    <s v="06-APR-2021"/>
    <n v="188"/>
    <s v="USD"/>
    <n v="188"/>
    <s v="EX"/>
    <n v="2021"/>
    <n v="4"/>
  </r>
  <r>
    <x v="8"/>
    <s v="UNDP1-0000609328-4-1"/>
    <x v="32"/>
    <s v="06-APR-2021"/>
    <s v="UNDP1"/>
    <x v="74"/>
    <s v="Travel Tickets-International"/>
    <s v="GIN"/>
    <n v="30000"/>
    <n v="33803"/>
    <n v="1981"/>
    <n v="11363"/>
    <s v="GIN10"/>
    <n v="123044"/>
    <s v="ACTIVITY1"/>
    <s v="ACT"/>
    <s v="N000040405"/>
    <n v="3960"/>
    <x v="44"/>
    <m/>
    <s v="Travel Fare (Air/Surface)"/>
    <s v="Expense Accrual"/>
    <m/>
    <s v="EX08917068"/>
    <n v="191"/>
    <s v="06-APR-2021"/>
    <n v="1729.84"/>
    <s v="USD"/>
    <n v="1729.84"/>
    <s v="EX"/>
    <n v="2021"/>
    <n v="4"/>
  </r>
  <r>
    <x v="8"/>
    <s v="UNDP1-0000609396-1-1"/>
    <x v="77"/>
    <s v="01-APR-2021"/>
    <s v="UNDP1"/>
    <x v="71"/>
    <s v="Daily Subsistence Allow-Intl"/>
    <s v="GIN"/>
    <n v="30000"/>
    <n v="33801"/>
    <n v="1981"/>
    <n v="11363"/>
    <s v="GIN10"/>
    <n v="123044"/>
    <s v="ACTIVITY4"/>
    <s v="ACT"/>
    <n v="885547"/>
    <n v="4086"/>
    <x v="39"/>
    <m/>
    <s v="Balance Due to Traveler"/>
    <s v="Expense Accrual"/>
    <m/>
    <s v="EX08913098"/>
    <n v="57"/>
    <d v="2021-03-31T00:00:00"/>
    <n v="105.49"/>
    <s v="USD"/>
    <n v="105.49"/>
    <s v="EX"/>
    <n v="2021"/>
    <n v="3"/>
  </r>
  <r>
    <x v="8"/>
    <s v="UNDP1-0000618698-1-1"/>
    <x v="85"/>
    <s v="13-MAY-2021"/>
    <s v="UNDP1"/>
    <x v="74"/>
    <s v="Travel Tickets-International"/>
    <s v="GIN"/>
    <n v="30000"/>
    <n v="33803"/>
    <n v="1981"/>
    <n v="11363"/>
    <s v="GIN10"/>
    <n v="123044"/>
    <s v="ACTIVITY1"/>
    <s v="ACT"/>
    <s v="N000040405"/>
    <n v="3960"/>
    <x v="44"/>
    <m/>
    <s v="Travel Fare (Air/Surface)"/>
    <s v="Expense Accrual"/>
    <m/>
    <s v="EX08964735"/>
    <n v="3"/>
    <s v="01-MAY-2021"/>
    <n v="903.67"/>
    <s v="USD"/>
    <n v="903.67"/>
    <s v="EX"/>
    <n v="2021"/>
    <n v="5"/>
  </r>
  <r>
    <x v="8"/>
    <s v="UNDP1-0000619590-1-1"/>
    <x v="101"/>
    <s v="19-MAY-2021"/>
    <s v="UNDP1"/>
    <x v="71"/>
    <s v="Daily Subsistence Allow-Intl"/>
    <s v="GIN"/>
    <n v="30000"/>
    <n v="33803"/>
    <n v="1981"/>
    <n v="11363"/>
    <s v="GIN10"/>
    <n v="123044"/>
    <s v="ACTIVITY1"/>
    <s v="ACT"/>
    <n v="71004812"/>
    <n v="384"/>
    <x v="0"/>
    <m/>
    <s v="DSA (Standard)"/>
    <s v="Expense Accrual"/>
    <m/>
    <s v="EX08968684"/>
    <n v="156"/>
    <s v="19-MAY-2021"/>
    <n v="437.92"/>
    <s v="USD"/>
    <n v="437.92"/>
    <s v="EX"/>
    <n v="2021"/>
    <n v="5"/>
  </r>
  <r>
    <x v="8"/>
    <s v="UNDP1-0000619607-1-1"/>
    <x v="101"/>
    <s v="19-MAY-2021"/>
    <s v="UNDP1"/>
    <x v="71"/>
    <s v="Daily Subsistence Allow-Intl"/>
    <s v="GIN"/>
    <n v="30000"/>
    <n v="33803"/>
    <n v="1981"/>
    <n v="11363"/>
    <s v="GIN10"/>
    <n v="123044"/>
    <s v="ACTIVITY1"/>
    <s v="ACT"/>
    <n v="150387"/>
    <n v="6533"/>
    <x v="45"/>
    <m/>
    <s v="DSA (Standard)"/>
    <s v="Expense Accrual"/>
    <m/>
    <s v="EX08968684"/>
    <n v="157"/>
    <s v="19-MAY-2021"/>
    <n v="437.92"/>
    <s v="USD"/>
    <n v="437.92"/>
    <s v="EX"/>
    <n v="2021"/>
    <n v="5"/>
  </r>
  <r>
    <x v="8"/>
    <s v="UNDP1-0000619623-1-1"/>
    <x v="102"/>
    <s v="18-MAY-2021"/>
    <s v="UNDP1"/>
    <x v="71"/>
    <s v="Daily Subsistence Allow-Intl"/>
    <s v="GIN"/>
    <n v="30000"/>
    <n v="33803"/>
    <n v="1981"/>
    <n v="11363"/>
    <s v="GIN10"/>
    <n v="123044"/>
    <s v="ACTIVITY1"/>
    <s v="ACT"/>
    <n v="1089196"/>
    <n v="7011"/>
    <x v="28"/>
    <m/>
    <s v="DSA (Standard)"/>
    <s v="Expense Accrual"/>
    <m/>
    <s v="EX08967053"/>
    <n v="334"/>
    <s v="18-MAY-2021"/>
    <n v="1167.79"/>
    <s v="USD"/>
    <n v="1167.79"/>
    <s v="EX"/>
    <n v="2021"/>
    <n v="5"/>
  </r>
  <r>
    <x v="8"/>
    <s v="UNDP1-0000619667-1-1"/>
    <x v="101"/>
    <s v="19-MAY-2021"/>
    <s v="UNDP1"/>
    <x v="71"/>
    <s v="Daily Subsistence Allow-Intl"/>
    <s v="GIN"/>
    <n v="30000"/>
    <n v="33803"/>
    <n v="1981"/>
    <n v="11363"/>
    <s v="GIN10"/>
    <n v="123044"/>
    <s v="ACTIVITY1"/>
    <s v="ACT"/>
    <s v="X000008009"/>
    <n v="37625"/>
    <x v="42"/>
    <m/>
    <s v="DSA (Standard)"/>
    <s v="Expense Accrual"/>
    <m/>
    <s v="EX08968684"/>
    <n v="167"/>
    <s v="19-MAY-2021"/>
    <n v="438"/>
    <s v="USD"/>
    <n v="438"/>
    <s v="EX"/>
    <n v="2021"/>
    <n v="5"/>
  </r>
  <r>
    <x v="8"/>
    <s v="UNDP1-0000622813-1-1"/>
    <x v="103"/>
    <d v="2021-06-09T00:00:00"/>
    <s v="UNDP1"/>
    <x v="71"/>
    <s v="Daily Subsistence Allow-Intl"/>
    <s v="GIN"/>
    <n v="30000"/>
    <n v="33803"/>
    <n v="1981"/>
    <n v="11363"/>
    <s v="GIN10"/>
    <n v="123044"/>
    <s v="ACTIVITY1"/>
    <s v="ACT"/>
    <s v="N000040405"/>
    <n v="7072"/>
    <x v="27"/>
    <m/>
    <s v="Balance Due to Traveler"/>
    <s v="Expense Accrual"/>
    <m/>
    <s v="EX08997232"/>
    <n v="2"/>
    <s v="26-MAY-2021"/>
    <n v="299.38"/>
    <s v="USD"/>
    <n v="299.38"/>
    <s v="EX"/>
    <n v="2021"/>
    <n v="5"/>
  </r>
  <r>
    <x v="8"/>
    <s v="UNDP1-0000625673-1-1"/>
    <x v="104"/>
    <d v="2021-06-09T00:00:00"/>
    <s v="UNDP1"/>
    <x v="71"/>
    <s v="Daily Subsistence Allow-Intl"/>
    <s v="GIN"/>
    <n v="30000"/>
    <n v="33803"/>
    <n v="1981"/>
    <n v="11363"/>
    <s v="GIN10"/>
    <n v="123044"/>
    <s v="ACTIVITY1"/>
    <s v="ACT"/>
    <n v="1089196"/>
    <n v="7011"/>
    <x v="28"/>
    <m/>
    <s v="DSA (Standard)"/>
    <s v="Expense Accrual"/>
    <m/>
    <s v="EX08997241"/>
    <n v="1"/>
    <d v="2021-06-05T00:00:00"/>
    <n v="729.76"/>
    <s v="USD"/>
    <n v="729.76"/>
    <s v="EX"/>
    <n v="2021"/>
    <n v="6"/>
  </r>
  <r>
    <x v="8"/>
    <s v="UNDP1-0000633413-1-1"/>
    <x v="105"/>
    <d v="2021-07-11T00:00:00"/>
    <s v="UNDP1"/>
    <x v="71"/>
    <s v="Daily Subsistence Allow-Intl"/>
    <s v="GIN"/>
    <n v="30000"/>
    <n v="33803"/>
    <n v="1981"/>
    <n v="11363"/>
    <s v="GIN10"/>
    <n v="123044"/>
    <s v="ACTIVITY1"/>
    <s v="ACT"/>
    <n v="1089196"/>
    <n v="7011"/>
    <x v="28"/>
    <m/>
    <s v="DSA (Standard)"/>
    <s v="Expense Accrual"/>
    <m/>
    <s v="EX09039965"/>
    <n v="1437"/>
    <d v="2021-07-11T00:00:00"/>
    <n v="1026.81"/>
    <s v="USD"/>
    <n v="1026.81"/>
    <s v="EX"/>
    <n v="2021"/>
    <n v="7"/>
  </r>
  <r>
    <x v="8"/>
    <s v="UNDP1-0000633487-1-1"/>
    <x v="105"/>
    <d v="2021-07-11T00:00:00"/>
    <s v="UNDP1"/>
    <x v="71"/>
    <s v="Daily Subsistence Allow-Intl"/>
    <s v="GIN"/>
    <n v="30000"/>
    <n v="33801"/>
    <n v="1981"/>
    <n v="11363"/>
    <s v="GIN10"/>
    <n v="123044"/>
    <s v="ACTIVITY1"/>
    <s v="ACT"/>
    <s v="N000040405"/>
    <n v="7072"/>
    <x v="27"/>
    <m/>
    <s v="DSA (Standard)"/>
    <s v="Expense Accrual"/>
    <m/>
    <s v="EX09039965"/>
    <n v="1438"/>
    <d v="2021-07-11T00:00:00"/>
    <n v="1173.5"/>
    <s v="USD"/>
    <n v="1173.5"/>
    <s v="EX"/>
    <n v="2021"/>
    <n v="7"/>
  </r>
  <r>
    <x v="8"/>
    <s v="UNDP1-0000633487-2-1"/>
    <x v="105"/>
    <d v="2021-07-11T00:00:00"/>
    <s v="UNDP1"/>
    <x v="71"/>
    <s v="Daily Subsistence Allow-Intl"/>
    <s v="GIN"/>
    <n v="30000"/>
    <n v="33801"/>
    <n v="1981"/>
    <n v="11363"/>
    <s v="GIN10"/>
    <n v="123044"/>
    <s v="ACTIVITY1"/>
    <s v="ACT"/>
    <s v="N000040405"/>
    <n v="7072"/>
    <x v="27"/>
    <m/>
    <s v="DSA (Adjustments)"/>
    <s v="Expense Accrual"/>
    <m/>
    <s v="EX09039965"/>
    <n v="1439"/>
    <d v="2021-07-11T00:00:00"/>
    <n v="55.35"/>
    <s v="USD"/>
    <n v="55.35"/>
    <s v="EX"/>
    <n v="2021"/>
    <n v="7"/>
  </r>
  <r>
    <x v="8"/>
    <s v="UNDP1-0000633504-1-1"/>
    <x v="105"/>
    <d v="2021-07-11T00:00:00"/>
    <s v="UNDP1"/>
    <x v="71"/>
    <s v="Daily Subsistence Allow-Intl"/>
    <s v="GIN"/>
    <n v="30000"/>
    <n v="33801"/>
    <n v="1981"/>
    <n v="11363"/>
    <s v="GIN10"/>
    <n v="123044"/>
    <s v="ACTIVITY1"/>
    <s v="ACT"/>
    <s v="N000080777"/>
    <n v="7601"/>
    <x v="0"/>
    <m/>
    <s v="DSA (Standard)"/>
    <s v="Expense Accrual"/>
    <m/>
    <s v="EX09039965"/>
    <n v="1440"/>
    <d v="2021-07-11T00:00:00"/>
    <n v="1026.81"/>
    <s v="USD"/>
    <n v="1026.81"/>
    <s v="EX"/>
    <n v="2021"/>
    <n v="7"/>
  </r>
  <r>
    <x v="8"/>
    <s v="UNDP1-0000633504-2-1"/>
    <x v="105"/>
    <d v="2021-07-11T00:00:00"/>
    <s v="UNDP1"/>
    <x v="71"/>
    <s v="Daily Subsistence Allow-Intl"/>
    <s v="GIN"/>
    <n v="30000"/>
    <n v="33801"/>
    <n v="1981"/>
    <n v="11363"/>
    <s v="GIN10"/>
    <n v="123044"/>
    <s v="ACTIVITY1"/>
    <s v="ACT"/>
    <s v="N000080777"/>
    <n v="7601"/>
    <x v="0"/>
    <m/>
    <s v="DSA (Adjustments)"/>
    <s v="Expense Accrual"/>
    <m/>
    <s v="EX09039965"/>
    <n v="1441"/>
    <d v="2021-07-11T00:00:00"/>
    <n v="55.35"/>
    <s v="USD"/>
    <n v="55.35"/>
    <s v="EX"/>
    <n v="2021"/>
    <n v="7"/>
  </r>
  <r>
    <x v="8"/>
    <s v="UNDP1-0000633523-1-1"/>
    <x v="105"/>
    <d v="2021-07-11T00:00:00"/>
    <s v="UNDP1"/>
    <x v="71"/>
    <s v="Daily Subsistence Allow-Intl"/>
    <s v="GIN"/>
    <n v="30000"/>
    <n v="33801"/>
    <n v="1981"/>
    <n v="11363"/>
    <s v="GIN10"/>
    <n v="123044"/>
    <s v="ACTIVITY1"/>
    <s v="ACT"/>
    <s v="X000009472"/>
    <n v="7436"/>
    <x v="29"/>
    <m/>
    <s v="DSA (Standard)"/>
    <s v="Expense Accrual"/>
    <m/>
    <s v="EX09039965"/>
    <n v="1442"/>
    <d v="2021-07-11T00:00:00"/>
    <n v="1026.81"/>
    <s v="USD"/>
    <n v="1026.81"/>
    <s v="EX"/>
    <n v="2021"/>
    <n v="7"/>
  </r>
  <r>
    <x v="8"/>
    <s v="UNDP1-0000633599-1-1"/>
    <x v="105"/>
    <d v="2021-07-11T00:00:00"/>
    <s v="UNDP1"/>
    <x v="71"/>
    <s v="Daily Subsistence Allow-Intl"/>
    <s v="GIN"/>
    <n v="30000"/>
    <n v="33801"/>
    <n v="1981"/>
    <n v="11363"/>
    <s v="GIN10"/>
    <n v="123044"/>
    <s v="ACTIVITY1"/>
    <s v="ACT"/>
    <s v="X000008644"/>
    <n v="4576"/>
    <x v="34"/>
    <m/>
    <s v="DSA (Adjustments)"/>
    <s v="Expense Accrual"/>
    <m/>
    <s v="EX09039965"/>
    <n v="1443"/>
    <d v="2021-07-11T00:00:00"/>
    <n v="347.29"/>
    <s v="USD"/>
    <n v="347.29"/>
    <s v="EX"/>
    <n v="2021"/>
    <n v="7"/>
  </r>
  <r>
    <x v="8"/>
    <s v="UNDP1-0000633599-2-1"/>
    <x v="105"/>
    <d v="2021-07-11T00:00:00"/>
    <s v="UNDP1"/>
    <x v="72"/>
    <s v="Travel - Other"/>
    <s v="GIN"/>
    <n v="30000"/>
    <n v="33801"/>
    <n v="1981"/>
    <n v="11363"/>
    <s v="GIN10"/>
    <n v="123044"/>
    <s v="ACTIVITY1"/>
    <s v="ACT"/>
    <s v="X000008644"/>
    <n v="4576"/>
    <x v="34"/>
    <m/>
    <s v="Miscellaneous"/>
    <s v="Expense Accrual"/>
    <m/>
    <s v="EX09039965"/>
    <n v="1444"/>
    <d v="2021-07-11T00:00:00"/>
    <n v="41.52"/>
    <s v="USD"/>
    <n v="41.52"/>
    <s v="EX"/>
    <n v="2021"/>
    <n v="7"/>
  </r>
  <r>
    <x v="8"/>
    <s v="UNDP1-0000633608-1-1"/>
    <x v="105"/>
    <d v="2021-07-11T00:00:00"/>
    <s v="UNDP1"/>
    <x v="71"/>
    <s v="Daily Subsistence Allow-Intl"/>
    <s v="GIN"/>
    <n v="30000"/>
    <n v="33801"/>
    <n v="1981"/>
    <n v="11363"/>
    <s v="GIN10"/>
    <n v="123044"/>
    <s v="ACTIVITY1"/>
    <s v="ACT"/>
    <s v="X000044263"/>
    <n v="7983"/>
    <x v="41"/>
    <m/>
    <s v="DSA (Adjustments)"/>
    <s v="Expense Accrual"/>
    <m/>
    <s v="EX09039965"/>
    <n v="1445"/>
    <d v="2021-07-11T00:00:00"/>
    <n v="347.29"/>
    <s v="USD"/>
    <n v="347.29"/>
    <s v="EX"/>
    <n v="2021"/>
    <n v="7"/>
  </r>
  <r>
    <x v="8"/>
    <s v="UNDP1-0000633614-1-1"/>
    <x v="105"/>
    <d v="2021-07-11T00:00:00"/>
    <s v="UNDP1"/>
    <x v="71"/>
    <s v="Daily Subsistence Allow-Intl"/>
    <s v="GIN"/>
    <n v="30000"/>
    <n v="33801"/>
    <n v="1981"/>
    <n v="11363"/>
    <s v="GIN10"/>
    <n v="123044"/>
    <s v="ACTIVITY1"/>
    <s v="ACT"/>
    <s v="X000044528"/>
    <n v="7991"/>
    <x v="43"/>
    <m/>
    <s v="DSA (Adjustments)"/>
    <s v="Expense Accrual"/>
    <m/>
    <s v="EX09039965"/>
    <n v="1446"/>
    <d v="2021-07-11T00:00:00"/>
    <n v="347.29"/>
    <s v="USD"/>
    <n v="347.29"/>
    <s v="EX"/>
    <n v="2021"/>
    <n v="7"/>
  </r>
  <r>
    <x v="8"/>
    <s v="UNDP1-0000633622-1-1"/>
    <x v="105"/>
    <d v="2021-07-11T00:00:00"/>
    <s v="UNDP1"/>
    <x v="71"/>
    <s v="Daily Subsistence Allow-Intl"/>
    <s v="GIN"/>
    <n v="30000"/>
    <n v="33801"/>
    <n v="1981"/>
    <n v="11363"/>
    <s v="GIN10"/>
    <n v="123044"/>
    <s v="ACTIVITY1"/>
    <s v="ACT"/>
    <s v="X000040603"/>
    <n v="7883"/>
    <x v="31"/>
    <m/>
    <s v="DSA (Adjustments)"/>
    <s v="Expense Accrual"/>
    <m/>
    <s v="EX09039965"/>
    <n v="1447"/>
    <d v="2021-07-11T00:00:00"/>
    <n v="347.29"/>
    <s v="USD"/>
    <n v="347.29"/>
    <s v="EX"/>
    <n v="2021"/>
    <n v="7"/>
  </r>
  <r>
    <x v="8"/>
    <s v="UNDP1-0000633631-1-1"/>
    <x v="105"/>
    <d v="2021-07-11T00:00:00"/>
    <s v="UNDP1"/>
    <x v="71"/>
    <s v="Daily Subsistence Allow-Intl"/>
    <s v="GIN"/>
    <n v="30000"/>
    <n v="33801"/>
    <n v="1981"/>
    <n v="11363"/>
    <s v="GIN10"/>
    <n v="123044"/>
    <s v="ACTIVITY1"/>
    <s v="ACT"/>
    <s v="N000071387"/>
    <n v="3625"/>
    <x v="46"/>
    <m/>
    <s v="DSA (Standard)"/>
    <s v="Expense Accrual"/>
    <m/>
    <s v="EX09039965"/>
    <n v="1448"/>
    <d v="2021-07-11T00:00:00"/>
    <n v="880.13"/>
    <s v="USD"/>
    <n v="880.13"/>
    <s v="EX"/>
    <n v="2021"/>
    <n v="7"/>
  </r>
  <r>
    <x v="8"/>
    <s v="UNDP1-0000633739-1-1"/>
    <x v="105"/>
    <d v="2021-07-11T00:00:00"/>
    <s v="UNDP1"/>
    <x v="71"/>
    <s v="Daily Subsistence Allow-Intl"/>
    <s v="GIN"/>
    <n v="30000"/>
    <n v="33801"/>
    <n v="1981"/>
    <n v="11363"/>
    <s v="GIN10"/>
    <n v="123044"/>
    <s v="ACTIVITY3"/>
    <s v="ACT"/>
    <s v="N000087544"/>
    <n v="7896"/>
    <x v="32"/>
    <m/>
    <s v="DSA (Standard)"/>
    <s v="Expense Accrual"/>
    <m/>
    <s v="EX09039965"/>
    <n v="1449"/>
    <d v="2021-07-11T00:00:00"/>
    <n v="1026.81"/>
    <s v="USD"/>
    <n v="1026.81"/>
    <s v="EX"/>
    <n v="2021"/>
    <n v="7"/>
  </r>
  <r>
    <x v="8"/>
    <s v="UNDP1-0000636447-1-1"/>
    <x v="105"/>
    <d v="2021-07-13T00:00:00"/>
    <s v="UNDP1"/>
    <x v="71"/>
    <s v="Daily Subsistence Allow-Intl"/>
    <s v="GIN"/>
    <n v="30000"/>
    <n v="33801"/>
    <n v="1981"/>
    <n v="11363"/>
    <s v="GIN10"/>
    <n v="123044"/>
    <s v="ACTIVITY1"/>
    <s v="ACT"/>
    <s v="N000042818"/>
    <n v="6752"/>
    <x v="47"/>
    <m/>
    <s v="DSA (Standard)"/>
    <s v="Expense Accrual"/>
    <m/>
    <s v="EX09042376"/>
    <n v="79"/>
    <d v="2021-07-11T00:00:00"/>
    <n v="1026.81"/>
    <s v="USD"/>
    <n v="1026.81"/>
    <s v="EX"/>
    <n v="2021"/>
    <n v="7"/>
  </r>
  <r>
    <x v="8"/>
    <s v="UNDP1-0000636607-1-1"/>
    <x v="106"/>
    <s v="07-AUG-2021"/>
    <s v="UNDP1"/>
    <x v="71"/>
    <s v="Daily Subsistence Allow-Intl"/>
    <s v="GIN"/>
    <n v="30000"/>
    <n v="33803"/>
    <n v="1981"/>
    <n v="11363"/>
    <s v="GIN10"/>
    <n v="123044"/>
    <s v="ACTIVITY1"/>
    <s v="ACT"/>
    <n v="1089196"/>
    <n v="7011"/>
    <x v="28"/>
    <m/>
    <s v="DSA (Standard)"/>
    <s v="Expense Accrual"/>
    <m/>
    <s v="EX09074843"/>
    <n v="7"/>
    <s v="07-AUG-2021"/>
    <n v="5901"/>
    <s v="USD"/>
    <n v="5901"/>
    <s v="EX"/>
    <n v="2021"/>
    <n v="8"/>
  </r>
  <r>
    <x v="8"/>
    <s v="UNDP1-0000636607-2-1"/>
    <x v="106"/>
    <s v="07-AUG-2021"/>
    <s v="UNDP1"/>
    <x v="72"/>
    <s v="Travel - Other"/>
    <s v="GIN"/>
    <n v="30000"/>
    <n v="33803"/>
    <n v="1981"/>
    <n v="11363"/>
    <s v="GIN10"/>
    <n v="123044"/>
    <s v="ACTIVITY1"/>
    <s v="ACT"/>
    <n v="1089196"/>
    <n v="7011"/>
    <x v="28"/>
    <m/>
    <s v="Miscellaneous"/>
    <s v="Expense Accrual"/>
    <m/>
    <s v="EX09074843"/>
    <n v="8"/>
    <s v="07-AUG-2021"/>
    <n v="188"/>
    <s v="USD"/>
    <n v="188"/>
    <s v="EX"/>
    <n v="2021"/>
    <n v="8"/>
  </r>
  <r>
    <x v="8"/>
    <s v="UNDP1-0000636607-3-1"/>
    <x v="106"/>
    <s v="07-AUG-2021"/>
    <s v="UNDP1"/>
    <x v="74"/>
    <s v="Travel Tickets-International"/>
    <s v="GIN"/>
    <n v="30000"/>
    <n v="33803"/>
    <n v="1981"/>
    <n v="11363"/>
    <s v="GIN10"/>
    <n v="123044"/>
    <s v="ACTIVITY1"/>
    <s v="ACT"/>
    <n v="1089196"/>
    <n v="126"/>
    <x v="48"/>
    <m/>
    <s v="Travel Fare (Air/Surface)"/>
    <s v="Expense Accrual"/>
    <m/>
    <s v="EX09074843"/>
    <n v="9"/>
    <s v="07-AUG-2021"/>
    <n v="1725.77"/>
    <s v="USD"/>
    <n v="1725.77"/>
    <s v="EX"/>
    <n v="2021"/>
    <n v="8"/>
  </r>
  <r>
    <x v="8"/>
    <s v="UNDP1-0000637822-1-1"/>
    <x v="107"/>
    <d v="2021-07-23T00:00:00"/>
    <s v="UNDP1"/>
    <x v="71"/>
    <s v="Daily Subsistence Allow-Intl"/>
    <s v="GIN"/>
    <n v="30000"/>
    <n v="33803"/>
    <n v="1981"/>
    <n v="11363"/>
    <s v="GIN10"/>
    <n v="123044"/>
    <s v="ACTIVITY1"/>
    <s v="ACT"/>
    <n v="1089196"/>
    <n v="7011"/>
    <x v="28"/>
    <m/>
    <s v="DSA (Standard)"/>
    <s v="Expense Accrual"/>
    <m/>
    <s v="EX09054392"/>
    <n v="7"/>
    <d v="2021-07-23T00:00:00"/>
    <n v="1459.7"/>
    <s v="USD"/>
    <n v="1459.7"/>
    <s v="EX"/>
    <n v="2021"/>
    <n v="7"/>
  </r>
  <r>
    <x v="8"/>
    <s v="UNDP1-0000637969-1-1"/>
    <x v="108"/>
    <d v="2021-07-15T00:00:00"/>
    <s v="UNDP1"/>
    <x v="73"/>
    <s v="Daily Subsistence Allow-Local"/>
    <s v="GIN"/>
    <n v="30000"/>
    <n v="33803"/>
    <n v="1981"/>
    <n v="11363"/>
    <s v="GIN10"/>
    <n v="123044"/>
    <s v="ACTIVITY1"/>
    <s v="ACT"/>
    <n v="826988"/>
    <n v="1633"/>
    <x v="23"/>
    <m/>
    <s v="DSA (Standard)"/>
    <s v="Expense Accrual"/>
    <m/>
    <s v="EX09045781"/>
    <n v="18"/>
    <d v="2021-07-15T00:00:00"/>
    <n v="145.97"/>
    <s v="USD"/>
    <n v="145.97"/>
    <s v="EX"/>
    <n v="2021"/>
    <n v="7"/>
  </r>
  <r>
    <x v="8"/>
    <s v="UNDP1-0000637974-1-1"/>
    <x v="108"/>
    <d v="2021-07-15T00:00:00"/>
    <s v="UNDP1"/>
    <x v="73"/>
    <s v="Daily Subsistence Allow-Local"/>
    <s v="GIN"/>
    <n v="30000"/>
    <n v="33803"/>
    <n v="1981"/>
    <n v="11363"/>
    <s v="GIN10"/>
    <n v="123044"/>
    <s v="ACTIVITY1"/>
    <s v="ACT"/>
    <n v="915399"/>
    <n v="467"/>
    <x v="49"/>
    <m/>
    <s v="DSA (Standard)"/>
    <s v="Expense Accrual"/>
    <m/>
    <s v="EX09045781"/>
    <n v="19"/>
    <d v="2021-07-15T00:00:00"/>
    <n v="145.97"/>
    <s v="USD"/>
    <n v="145.97"/>
    <s v="EX"/>
    <n v="2021"/>
    <n v="7"/>
  </r>
  <r>
    <x v="8"/>
    <s v="UNDP1-0000637974-2-1"/>
    <x v="108"/>
    <d v="2021-07-15T00:00:00"/>
    <s v="UNDP1"/>
    <x v="72"/>
    <s v="Travel - Other"/>
    <s v="GIN"/>
    <n v="30000"/>
    <n v="33803"/>
    <n v="1981"/>
    <n v="11363"/>
    <s v="GIN10"/>
    <n v="123044"/>
    <s v="ACTIVITY1"/>
    <s v="ACT"/>
    <n v="915399"/>
    <n v="467"/>
    <x v="49"/>
    <m/>
    <s v="Miscellaneous"/>
    <s v="Expense Accrual"/>
    <m/>
    <s v="EX09045781"/>
    <n v="20"/>
    <d v="2021-07-15T00:00:00"/>
    <n v="62.11"/>
    <s v="USD"/>
    <n v="62.11"/>
    <s v="EX"/>
    <n v="2021"/>
    <n v="7"/>
  </r>
  <r>
    <x v="8"/>
    <s v="UNDP1-0000664097-1-1"/>
    <x v="109"/>
    <d v="2021-10-09T00:00:00"/>
    <s v="UNDP1"/>
    <x v="71"/>
    <s v="Daily Subsistence Allow-Intl"/>
    <s v="GIN"/>
    <n v="30000"/>
    <n v="33803"/>
    <n v="1981"/>
    <n v="11363"/>
    <s v="GIN10"/>
    <n v="123044"/>
    <s v="ACTIVITY4"/>
    <s v="ACT"/>
    <s v="N000040405"/>
    <n v="7072"/>
    <x v="27"/>
    <m/>
    <s v="DSA (Standard)"/>
    <s v="Expense Accrual"/>
    <m/>
    <s v="EX09155534"/>
    <n v="7"/>
    <d v="2021-10-09T00:00:00"/>
    <n v="2047.64"/>
    <s v="USD"/>
    <n v="2047.64"/>
    <s v="EX"/>
    <n v="2021"/>
    <n v="10"/>
  </r>
  <r>
    <x v="8"/>
    <s v="UNDP1-0000664097-2-1"/>
    <x v="109"/>
    <d v="2021-10-09T00:00:00"/>
    <s v="UNDP1"/>
    <x v="72"/>
    <s v="Travel - Other"/>
    <s v="GIN"/>
    <n v="30000"/>
    <n v="33803"/>
    <n v="1981"/>
    <n v="11363"/>
    <s v="GIN10"/>
    <n v="123044"/>
    <s v="ACTIVITY4"/>
    <s v="ACT"/>
    <s v="N000040405"/>
    <n v="7072"/>
    <x v="27"/>
    <m/>
    <s v="Miscellaneous"/>
    <s v="Expense Accrual"/>
    <m/>
    <s v="EX09155534"/>
    <n v="8"/>
    <d v="2021-10-09T00:00:00"/>
    <n v="384.79"/>
    <s v="USD"/>
    <n v="384.79"/>
    <s v="EX"/>
    <n v="2021"/>
    <n v="10"/>
  </r>
  <r>
    <x v="8"/>
    <s v="UNDP1-0000664105-1-1"/>
    <x v="109"/>
    <d v="2021-10-09T00:00:00"/>
    <s v="UNDP1"/>
    <x v="71"/>
    <s v="Daily Subsistence Allow-Intl"/>
    <s v="GIN"/>
    <n v="30000"/>
    <n v="33803"/>
    <n v="1981"/>
    <n v="11363"/>
    <s v="GIN10"/>
    <n v="123044"/>
    <s v="ACTIVITY4"/>
    <s v="ACT"/>
    <s v="N000087544"/>
    <n v="7896"/>
    <x v="32"/>
    <m/>
    <s v="DSA (Standard)"/>
    <s v="Expense Accrual"/>
    <m/>
    <s v="EX09155534"/>
    <n v="9"/>
    <d v="2021-10-09T00:00:00"/>
    <n v="2047.64"/>
    <s v="USD"/>
    <n v="2047.64"/>
    <s v="EX"/>
    <n v="2021"/>
    <n v="10"/>
  </r>
  <r>
    <x v="8"/>
    <s v="UNDP1-0000664263-1-1"/>
    <x v="109"/>
    <d v="2021-10-09T00:00:00"/>
    <s v="UNDP1"/>
    <x v="71"/>
    <s v="Daily Subsistence Allow-Intl"/>
    <s v="GIN"/>
    <n v="30000"/>
    <n v="33803"/>
    <n v="1981"/>
    <n v="11363"/>
    <s v="GIN10"/>
    <n v="123044"/>
    <s v="ACTIVITY4"/>
    <s v="ACT"/>
    <s v="N000040407"/>
    <n v="3293"/>
    <x v="33"/>
    <m/>
    <s v="DSA (Standard)"/>
    <s v="Expense Accrual"/>
    <m/>
    <s v="EX09155534"/>
    <n v="10"/>
    <d v="2021-10-09T00:00:00"/>
    <n v="2047.64"/>
    <s v="USD"/>
    <n v="2047.64"/>
    <s v="EX"/>
    <n v="2021"/>
    <n v="10"/>
  </r>
  <r>
    <x v="8"/>
    <s v="UNDP1-0000664263-2-1"/>
    <x v="109"/>
    <d v="2021-10-09T00:00:00"/>
    <s v="UNDP1"/>
    <x v="72"/>
    <s v="Travel - Other"/>
    <s v="GIN"/>
    <n v="30000"/>
    <n v="33803"/>
    <n v="1981"/>
    <n v="11363"/>
    <s v="GIN10"/>
    <n v="123044"/>
    <s v="ACTIVITY4"/>
    <s v="ACT"/>
    <s v="N000040407"/>
    <n v="3293"/>
    <x v="33"/>
    <m/>
    <s v="Miscellaneous"/>
    <s v="Expense Accrual"/>
    <m/>
    <s v="EX09155534"/>
    <n v="11"/>
    <d v="2021-10-09T00:00:00"/>
    <n v="384.79"/>
    <s v="USD"/>
    <n v="384.79"/>
    <s v="EX"/>
    <n v="2021"/>
    <n v="10"/>
  </r>
  <r>
    <x v="8"/>
    <s v="UNDP1-0000665287-1-1"/>
    <x v="62"/>
    <d v="2021-10-14T00:00:00"/>
    <s v="UNDP1"/>
    <x v="71"/>
    <s v="Daily Subsistence Allow-Intl"/>
    <s v="GIN"/>
    <n v="30000"/>
    <n v="33803"/>
    <n v="1981"/>
    <n v="11363"/>
    <s v="GIN10"/>
    <n v="123044"/>
    <s v="ACTIVITY4"/>
    <s v="ACT"/>
    <s v="N000040407"/>
    <n v="3293"/>
    <x v="33"/>
    <m/>
    <s v="DSA (Standard)"/>
    <s v="Expense Close"/>
    <m/>
    <s v="EX09161877"/>
    <n v="1"/>
    <d v="2021-10-08T00:00:00"/>
    <n v="-2047.64"/>
    <s v="USD"/>
    <n v="-2047.64"/>
    <s v="EX"/>
    <n v="2021"/>
    <n v="10"/>
  </r>
  <r>
    <x v="8"/>
    <s v="UNDP1-0000665287-1-1"/>
    <x v="109"/>
    <d v="2021-10-09T00:00:00"/>
    <s v="UNDP1"/>
    <x v="71"/>
    <s v="Daily Subsistence Allow-Intl"/>
    <s v="GIN"/>
    <n v="30000"/>
    <n v="33803"/>
    <n v="1981"/>
    <n v="11363"/>
    <s v="GIN10"/>
    <n v="123044"/>
    <s v="ACTIVITY4"/>
    <s v="ACT"/>
    <s v="N000040407"/>
    <n v="3293"/>
    <x v="33"/>
    <m/>
    <s v="DSA (Standard)"/>
    <s v="Expense Accrual"/>
    <m/>
    <s v="EX09155534"/>
    <n v="65"/>
    <d v="2021-10-09T00:00:00"/>
    <n v="2047.64"/>
    <s v="USD"/>
    <n v="2047.64"/>
    <s v="EX"/>
    <n v="2021"/>
    <n v="10"/>
  </r>
  <r>
    <x v="8"/>
    <s v="UNDP1-0000665490-1-1"/>
    <x v="110"/>
    <d v="2021-10-07T00:00:00"/>
    <s v="UNDP1"/>
    <x v="71"/>
    <s v="Daily Subsistence Allow-Intl"/>
    <s v="GIN"/>
    <n v="30000"/>
    <n v="33803"/>
    <n v="1981"/>
    <n v="11363"/>
    <s v="GIN10"/>
    <n v="123044"/>
    <s v="ACTIVITY3"/>
    <s v="ACT"/>
    <s v="N000087544"/>
    <n v="7896"/>
    <x v="32"/>
    <m/>
    <s v="DSA (Standard)"/>
    <s v="Expense Accrual"/>
    <m/>
    <s v="EX09152517"/>
    <n v="18"/>
    <d v="2021-10-05T00:00:00"/>
    <n v="583.79999999999995"/>
    <s v="USD"/>
    <n v="583.79999999999995"/>
    <s v="EX"/>
    <n v="2021"/>
    <n v="10"/>
  </r>
  <r>
    <x v="8"/>
    <s v="UNDP1-0000665851-1-1"/>
    <x v="110"/>
    <d v="2021-10-12T00:00:00"/>
    <s v="UNDP1"/>
    <x v="71"/>
    <s v="Daily Subsistence Allow-Intl"/>
    <s v="GIN"/>
    <n v="30000"/>
    <n v="33803"/>
    <n v="1981"/>
    <n v="11363"/>
    <s v="GIN10"/>
    <n v="123044"/>
    <s v="ACTIVITY3"/>
    <s v="ACT"/>
    <n v="71004812"/>
    <n v="384"/>
    <x v="0"/>
    <m/>
    <s v="DSA (Standard)"/>
    <s v="Expense Accrual"/>
    <m/>
    <s v="EX09158151"/>
    <n v="13"/>
    <d v="2021-10-05T00:00:00"/>
    <n v="583.79999999999995"/>
    <s v="USD"/>
    <n v="583.79999999999995"/>
    <s v="EX"/>
    <n v="2021"/>
    <n v="10"/>
  </r>
  <r>
    <x v="8"/>
    <s v="UNDP1-0000665851-2-1"/>
    <x v="110"/>
    <d v="2021-10-12T00:00:00"/>
    <s v="UNDP1"/>
    <x v="72"/>
    <s v="Travel - Other"/>
    <s v="GIN"/>
    <n v="30000"/>
    <n v="33803"/>
    <n v="1981"/>
    <n v="11363"/>
    <s v="GIN10"/>
    <n v="123044"/>
    <s v="ACTIVITY3"/>
    <s v="ACT"/>
    <n v="71004812"/>
    <n v="384"/>
    <x v="0"/>
    <m/>
    <s v="Miscellaneous"/>
    <s v="Expense Accrual"/>
    <m/>
    <s v="EX09158151"/>
    <n v="14"/>
    <d v="2021-10-05T00:00:00"/>
    <n v="51.54"/>
    <s v="USD"/>
    <n v="51.54"/>
    <s v="EX"/>
    <n v="2021"/>
    <n v="10"/>
  </r>
  <r>
    <x v="8"/>
    <s v="UNDP1-0000665855-1-1"/>
    <x v="110"/>
    <d v="2021-10-12T00:00:00"/>
    <s v="UNDP1"/>
    <x v="71"/>
    <s v="Daily Subsistence Allow-Intl"/>
    <s v="GIN"/>
    <n v="30000"/>
    <n v="33803"/>
    <n v="1981"/>
    <n v="11363"/>
    <s v="GIN10"/>
    <n v="123044"/>
    <s v="ACTIVITY3"/>
    <s v="ACT"/>
    <s v="N000040407"/>
    <n v="3293"/>
    <x v="33"/>
    <m/>
    <s v="DSA (Standard)"/>
    <s v="Expense Accrual"/>
    <m/>
    <s v="EX09158151"/>
    <n v="15"/>
    <d v="2021-10-05T00:00:00"/>
    <n v="583.79999999999995"/>
    <s v="USD"/>
    <n v="583.79999999999995"/>
    <s v="EX"/>
    <n v="2021"/>
    <n v="10"/>
  </r>
  <r>
    <x v="8"/>
    <s v="UNDP1-0000665896-1-1"/>
    <x v="110"/>
    <d v="2021-10-07T00:00:00"/>
    <s v="UNDP1"/>
    <x v="71"/>
    <s v="Daily Subsistence Allow-Intl"/>
    <s v="GIN"/>
    <n v="30000"/>
    <n v="33803"/>
    <n v="1981"/>
    <n v="11363"/>
    <s v="GIN10"/>
    <n v="123044"/>
    <s v="ACTIVITY3"/>
    <s v="ACT"/>
    <n v="1089196"/>
    <n v="7011"/>
    <x v="28"/>
    <m/>
    <s v="DSA (Standard)"/>
    <s v="Expense Accrual"/>
    <m/>
    <s v="EX09152517"/>
    <n v="59"/>
    <d v="2021-10-05T00:00:00"/>
    <n v="583.79999999999995"/>
    <s v="USD"/>
    <n v="583.79999999999995"/>
    <s v="EX"/>
    <n v="2021"/>
    <n v="10"/>
  </r>
  <r>
    <x v="8"/>
    <s v="UNDP1-0000667660-1-1"/>
    <x v="64"/>
    <d v="2021-10-12T00:00:00"/>
    <s v="UNDP1"/>
    <x v="71"/>
    <s v="Daily Subsistence Allow-Intl"/>
    <s v="GIN"/>
    <n v="30000"/>
    <n v="33803"/>
    <n v="1981"/>
    <n v="11363"/>
    <s v="GIN10"/>
    <n v="123044"/>
    <s v="ACTIVITY4"/>
    <s v="ACT"/>
    <n v="71004812"/>
    <n v="384"/>
    <x v="0"/>
    <m/>
    <s v="DSA (Standard)"/>
    <s v="Expense Accrual"/>
    <m/>
    <s v="EX09158157"/>
    <n v="64"/>
    <d v="2021-10-11T00:00:00"/>
    <n v="583.79999999999995"/>
    <s v="USD"/>
    <n v="583.79999999999995"/>
    <s v="EX"/>
    <n v="2021"/>
    <n v="10"/>
  </r>
  <r>
    <x v="8"/>
    <s v="UNDP1-0000672790-1-1"/>
    <x v="82"/>
    <d v="2021-10-22T00:00:00"/>
    <s v="UNDP1"/>
    <x v="73"/>
    <s v="Daily Subsistence Allow-Local"/>
    <s v="GIN"/>
    <n v="30000"/>
    <n v="33803"/>
    <n v="1981"/>
    <n v="11363"/>
    <s v="GIN10"/>
    <n v="123044"/>
    <s v="ACTIVITY4"/>
    <s v="ACT"/>
    <s v="N000040399"/>
    <n v="630"/>
    <x v="50"/>
    <m/>
    <s v="Balance Due to Traveler"/>
    <s v="Expense Accrual"/>
    <m/>
    <s v="EX09172423"/>
    <n v="143"/>
    <d v="2021-10-20T00:00:00"/>
    <n v="583.79999999999995"/>
    <s v="USD"/>
    <n v="583.79999999999995"/>
    <s v="EX"/>
    <n v="2021"/>
    <n v="10"/>
  </r>
  <r>
    <x v="8"/>
    <s v="UNDP1-0000682974-1-1"/>
    <x v="111"/>
    <d v="2021-11-17T00:00:00"/>
    <s v="UNDP1"/>
    <x v="71"/>
    <s v="Daily Subsistence Allow-Intl"/>
    <s v="GIN"/>
    <n v="30000"/>
    <n v="33803"/>
    <n v="1981"/>
    <n v="11363"/>
    <s v="GIN10"/>
    <n v="123044"/>
    <s v="ACTIVITY4"/>
    <s v="ACT"/>
    <n v="71004812"/>
    <n v="384"/>
    <x v="0"/>
    <m/>
    <s v="DSA (Standard)"/>
    <s v="Expense Accrual"/>
    <m/>
    <s v="EX09208268"/>
    <n v="345"/>
    <d v="2021-11-15T00:00:00"/>
    <n v="1021.78"/>
    <s v="USD"/>
    <n v="1021.78"/>
    <s v="EX"/>
    <n v="2021"/>
    <n v="11"/>
  </r>
  <r>
    <x v="8"/>
    <s v="UNDP1-0000682986-1-1"/>
    <x v="111"/>
    <d v="2021-11-17T00:00:00"/>
    <s v="UNDP1"/>
    <x v="71"/>
    <s v="Daily Subsistence Allow-Intl"/>
    <s v="GIN"/>
    <n v="30000"/>
    <n v="33803"/>
    <n v="1981"/>
    <n v="11363"/>
    <s v="GIN10"/>
    <n v="123044"/>
    <s v="ACTIVITY4"/>
    <s v="ACT"/>
    <s v="X000040603"/>
    <n v="7883"/>
    <x v="31"/>
    <m/>
    <s v="DSA (Adjustments)"/>
    <s v="Expense Accrual"/>
    <m/>
    <s v="EX09208268"/>
    <n v="346"/>
    <d v="2021-11-15T00:00:00"/>
    <n v="442.82"/>
    <s v="USD"/>
    <n v="442.82"/>
    <s v="EX"/>
    <n v="2021"/>
    <n v="11"/>
  </r>
  <r>
    <x v="8"/>
    <s v="UNDP1-0000683022-1-1"/>
    <x v="112"/>
    <d v="2021-11-13T00:00:00"/>
    <s v="UNDP1"/>
    <x v="71"/>
    <s v="Daily Subsistence Allow-Intl"/>
    <s v="GIN"/>
    <n v="30000"/>
    <n v="33803"/>
    <n v="1981"/>
    <n v="11363"/>
    <s v="GIN10"/>
    <n v="123044"/>
    <s v="ACTIVITY4"/>
    <s v="ACT"/>
    <s v="N000040405"/>
    <n v="7072"/>
    <x v="27"/>
    <m/>
    <s v="DSA (Standard)"/>
    <s v="Expense Accrual"/>
    <m/>
    <s v="EX09203569"/>
    <n v="261"/>
    <d v="2021-11-13T00:00:00"/>
    <n v="2335.4899999999998"/>
    <s v="USD"/>
    <n v="2335.4899999999998"/>
    <s v="EX"/>
    <n v="2021"/>
    <n v="11"/>
  </r>
  <r>
    <x v="8"/>
    <s v="UNDP1-0000683024-1-1"/>
    <x v="111"/>
    <d v="2021-11-15T00:00:00"/>
    <s v="UNDP1"/>
    <x v="71"/>
    <s v="Daily Subsistence Allow-Intl"/>
    <s v="GIN"/>
    <n v="30000"/>
    <n v="33803"/>
    <n v="1981"/>
    <n v="11363"/>
    <s v="GIN10"/>
    <n v="123044"/>
    <s v="ACTIVITY4"/>
    <s v="ACT"/>
    <s v="N000087544"/>
    <n v="7896"/>
    <x v="32"/>
    <m/>
    <s v="DSA (Standard)"/>
    <s v="Expense Accrual"/>
    <m/>
    <s v="EX09204317"/>
    <n v="924"/>
    <d v="2021-11-15T00:00:00"/>
    <n v="2335.4899999999998"/>
    <s v="USD"/>
    <n v="2335.4899999999998"/>
    <s v="EX"/>
    <n v="2021"/>
    <n v="11"/>
  </r>
  <r>
    <x v="8"/>
    <s v="UNDP1-0000683182-1-1"/>
    <x v="112"/>
    <d v="2021-11-13T00:00:00"/>
    <s v="UNDP1"/>
    <x v="73"/>
    <s v="Daily Subsistence Allow-Local"/>
    <s v="GIN"/>
    <n v="30000"/>
    <n v="33803"/>
    <n v="1981"/>
    <n v="11363"/>
    <s v="GIN10"/>
    <n v="123044"/>
    <s v="ACTIVITY4"/>
    <s v="ACT"/>
    <s v="N000040407"/>
    <n v="3293"/>
    <x v="33"/>
    <m/>
    <s v="DSA (Standard)"/>
    <s v="Expense Accrual"/>
    <m/>
    <s v="EX09203944"/>
    <n v="1"/>
    <d v="2021-11-13T00:00:00"/>
    <n v="2481.46"/>
    <s v="USD"/>
    <n v="2481.46"/>
    <s v="EX"/>
    <n v="2021"/>
    <n v="11"/>
  </r>
  <r>
    <x v="8"/>
    <s v="UNDP1-0000683182-2-1"/>
    <x v="112"/>
    <d v="2021-11-13T00:00:00"/>
    <s v="UNDP1"/>
    <x v="72"/>
    <s v="Travel - Other"/>
    <s v="GIN"/>
    <n v="30000"/>
    <n v="33803"/>
    <n v="1981"/>
    <n v="11363"/>
    <s v="GIN10"/>
    <n v="123044"/>
    <s v="ACTIVITY4"/>
    <s v="ACT"/>
    <s v="N000040407"/>
    <n v="3293"/>
    <x v="33"/>
    <m/>
    <s v="Miscellaneous"/>
    <s v="Expense Accrual"/>
    <m/>
    <s v="EX09203944"/>
    <n v="2"/>
    <d v="2021-11-13T00:00:00"/>
    <n v="431"/>
    <s v="USD"/>
    <n v="431"/>
    <s v="EX"/>
    <n v="2021"/>
    <n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9D72FA-CD98-4BAE-A9A9-5BB89AAF31F0}" name="Tableau croisé dynamique1"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4:B56" firstHeaderRow="1" firstDataRow="1" firstDataCol="1" rowPageCount="2" colPageCount="1"/>
  <pivotFields count="32">
    <pivotField axis="axisPage" showAll="0">
      <items count="10">
        <item x="1"/>
        <item x="7"/>
        <item x="5"/>
        <item x="8"/>
        <item x="3"/>
        <item x="6"/>
        <item x="4"/>
        <item x="2"/>
        <item x="0"/>
        <item t="default"/>
      </items>
    </pivotField>
    <pivotField showAll="0"/>
    <pivotField showAll="0">
      <items count="114">
        <item x="92"/>
        <item x="23"/>
        <item x="85"/>
        <item x="11"/>
        <item x="22"/>
        <item x="24"/>
        <item x="25"/>
        <item x="37"/>
        <item x="32"/>
        <item x="39"/>
        <item x="33"/>
        <item x="106"/>
        <item x="97"/>
        <item x="12"/>
        <item x="34"/>
        <item x="58"/>
        <item x="13"/>
        <item x="59"/>
        <item x="74"/>
        <item x="26"/>
        <item x="14"/>
        <item x="98"/>
        <item x="35"/>
        <item x="15"/>
        <item x="27"/>
        <item x="102"/>
        <item x="99"/>
        <item x="101"/>
        <item x="57"/>
        <item x="75"/>
        <item x="16"/>
        <item x="90"/>
        <item x="103"/>
        <item x="36"/>
        <item x="83"/>
        <item x="79"/>
        <item x="17"/>
        <item x="28"/>
        <item x="38"/>
        <item x="60"/>
        <item x="18"/>
        <item x="40"/>
        <item x="80"/>
        <item x="19"/>
        <item x="41"/>
        <item x="84"/>
        <item x="88"/>
        <item x="0"/>
        <item x="1"/>
        <item x="94"/>
        <item x="2"/>
        <item x="3"/>
        <item x="69"/>
        <item x="4"/>
        <item x="5"/>
        <item x="70"/>
        <item x="71"/>
        <item x="6"/>
        <item x="7"/>
        <item x="8"/>
        <item x="72"/>
        <item x="9"/>
        <item x="10"/>
        <item x="95"/>
        <item x="73"/>
        <item x="96"/>
        <item x="20"/>
        <item x="21"/>
        <item x="76"/>
        <item x="29"/>
        <item x="100"/>
        <item x="31"/>
        <item x="30"/>
        <item x="77"/>
        <item x="86"/>
        <item x="43"/>
        <item x="42"/>
        <item x="104"/>
        <item x="44"/>
        <item x="45"/>
        <item x="46"/>
        <item x="47"/>
        <item x="78"/>
        <item x="48"/>
        <item x="49"/>
        <item x="50"/>
        <item x="51"/>
        <item x="52"/>
        <item x="53"/>
        <item x="105"/>
        <item x="108"/>
        <item x="54"/>
        <item x="91"/>
        <item x="107"/>
        <item x="55"/>
        <item x="56"/>
        <item x="61"/>
        <item x="93"/>
        <item x="89"/>
        <item x="65"/>
        <item x="87"/>
        <item x="110"/>
        <item x="62"/>
        <item x="109"/>
        <item x="63"/>
        <item x="64"/>
        <item x="81"/>
        <item x="82"/>
        <item x="66"/>
        <item x="68"/>
        <item x="67"/>
        <item x="112"/>
        <item x="111"/>
        <item t="default"/>
      </items>
    </pivotField>
    <pivotField showAll="0"/>
    <pivotField showAll="0"/>
    <pivotField axis="axisPage" multipleItemSelectionAllowed="1" showAll="0">
      <items count="76">
        <item h="1" x="70"/>
        <item h="1" x="40"/>
        <item h="1" x="0"/>
        <item h="1" x="2"/>
        <item h="1" x="32"/>
        <item h="1" x="34"/>
        <item h="1" x="35"/>
        <item h="1" x="36"/>
        <item h="1" x="37"/>
        <item h="1" x="69"/>
        <item h="1" x="41"/>
        <item h="1" x="27"/>
        <item h="1" x="31"/>
        <item x="51"/>
        <item x="53"/>
        <item x="52"/>
        <item x="54"/>
        <item x="50"/>
        <item x="67"/>
        <item x="56"/>
        <item x="62"/>
        <item x="66"/>
        <item x="60"/>
        <item x="61"/>
        <item x="64"/>
        <item x="65"/>
        <item x="63"/>
        <item x="55"/>
        <item x="13"/>
        <item x="58"/>
        <item x="68"/>
        <item x="57"/>
        <item x="33"/>
        <item x="48"/>
        <item x="59"/>
        <item x="47"/>
        <item x="46"/>
        <item x="45"/>
        <item x="44"/>
        <item x="42"/>
        <item x="43"/>
        <item x="49"/>
        <item x="74"/>
        <item x="71"/>
        <item x="73"/>
        <item x="72"/>
        <item x="4"/>
        <item x="5"/>
        <item x="26"/>
        <item x="22"/>
        <item x="17"/>
        <item x="9"/>
        <item x="25"/>
        <item x="8"/>
        <item x="14"/>
        <item x="12"/>
        <item x="6"/>
        <item x="20"/>
        <item x="23"/>
        <item x="3"/>
        <item x="19"/>
        <item x="10"/>
        <item x="30"/>
        <item x="7"/>
        <item x="24"/>
        <item x="28"/>
        <item x="18"/>
        <item x="16"/>
        <item x="11"/>
        <item x="21"/>
        <item x="29"/>
        <item x="15"/>
        <item x="1"/>
        <item x="39"/>
        <item x="3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2">
        <item x="6"/>
        <item x="50"/>
        <item x="30"/>
        <item x="26"/>
        <item x="46"/>
        <item x="16"/>
        <item x="1"/>
        <item x="42"/>
        <item x="38"/>
        <item x="45"/>
        <item x="29"/>
        <item x="41"/>
        <item x="24"/>
        <item x="13"/>
        <item x="18"/>
        <item x="39"/>
        <item x="0"/>
        <item x="43"/>
        <item x="32"/>
        <item x="4"/>
        <item x="48"/>
        <item x="11"/>
        <item x="34"/>
        <item x="5"/>
        <item x="9"/>
        <item x="49"/>
        <item x="20"/>
        <item x="27"/>
        <item x="36"/>
        <item x="33"/>
        <item x="3"/>
        <item x="8"/>
        <item x="14"/>
        <item x="35"/>
        <item x="31"/>
        <item x="37"/>
        <item x="2"/>
        <item x="15"/>
        <item x="21"/>
        <item x="40"/>
        <item x="47"/>
        <item x="44"/>
        <item x="12"/>
        <item x="19"/>
        <item x="28"/>
        <item x="7"/>
        <item x="22"/>
        <item x="23"/>
        <item x="17"/>
        <item x="10"/>
        <item x="25"/>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s>
  <rowFields count="1">
    <field x="18"/>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Items count="1">
    <i/>
  </colItems>
  <pageFields count="2">
    <pageField fld="0" hier="-1"/>
    <pageField fld="5" hier="-1"/>
  </pageFields>
  <dataFields count="1">
    <dataField name="Somme de USD Amount"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E059B-61A7-4110-A0A9-96AC29DD0E9F}">
  <dimension ref="A1:B56"/>
  <sheetViews>
    <sheetView topLeftCell="A40" workbookViewId="0">
      <selection activeCell="E53" sqref="E53"/>
    </sheetView>
  </sheetViews>
  <sheetFormatPr baseColWidth="10" defaultRowHeight="14.5"/>
  <cols>
    <col min="1" max="1" width="41.1796875" bestFit="1" customWidth="1"/>
    <col min="2" max="2" width="21" style="3" bestFit="1" customWidth="1"/>
  </cols>
  <sheetData>
    <row r="1" spans="1:2">
      <c r="A1" s="5" t="s">
        <v>0</v>
      </c>
      <c r="B1" s="3" t="s">
        <v>1481</v>
      </c>
    </row>
    <row r="2" spans="1:2">
      <c r="A2" s="5" t="s">
        <v>5</v>
      </c>
      <c r="B2" s="3" t="s">
        <v>1486</v>
      </c>
    </row>
    <row r="4" spans="1:2">
      <c r="A4" s="5" t="s">
        <v>1482</v>
      </c>
      <c r="B4" s="3" t="s">
        <v>1485</v>
      </c>
    </row>
    <row r="5" spans="1:2">
      <c r="A5" s="6" t="s">
        <v>92</v>
      </c>
      <c r="B5" s="3">
        <v>1027.01</v>
      </c>
    </row>
    <row r="6" spans="1:2">
      <c r="A6" s="6" t="s">
        <v>1469</v>
      </c>
      <c r="B6" s="3">
        <v>583.79999999999995</v>
      </c>
    </row>
    <row r="7" spans="1:2">
      <c r="A7" s="6" t="s">
        <v>1280</v>
      </c>
      <c r="B7" s="3">
        <v>3381.2999999999997</v>
      </c>
    </row>
    <row r="8" spans="1:2">
      <c r="A8" s="6" t="s">
        <v>1261</v>
      </c>
      <c r="B8" s="3">
        <v>3831.12</v>
      </c>
    </row>
    <row r="9" spans="1:2">
      <c r="A9" s="6" t="s">
        <v>1430</v>
      </c>
      <c r="B9" s="3">
        <v>880.13</v>
      </c>
    </row>
    <row r="10" spans="1:2">
      <c r="A10" s="6" t="s">
        <v>248</v>
      </c>
      <c r="B10" s="3">
        <v>1108</v>
      </c>
    </row>
    <row r="11" spans="1:2">
      <c r="A11" s="6" t="s">
        <v>50</v>
      </c>
      <c r="B11" s="3">
        <v>15484.470000000001</v>
      </c>
    </row>
    <row r="12" spans="1:2">
      <c r="A12" s="6" t="s">
        <v>1364</v>
      </c>
      <c r="B12" s="3">
        <v>1264.32</v>
      </c>
    </row>
    <row r="13" spans="1:2">
      <c r="A13" s="6" t="s">
        <v>1328</v>
      </c>
      <c r="B13" s="3">
        <v>741.42</v>
      </c>
    </row>
    <row r="14" spans="1:2">
      <c r="A14" s="6" t="s">
        <v>1406</v>
      </c>
      <c r="B14" s="3">
        <v>437.92</v>
      </c>
    </row>
    <row r="15" spans="1:2">
      <c r="A15" s="6" t="s">
        <v>1277</v>
      </c>
      <c r="B15" s="3">
        <v>2927.14</v>
      </c>
    </row>
    <row r="16" spans="1:2">
      <c r="A16" s="6" t="s">
        <v>1359</v>
      </c>
      <c r="B16" s="3">
        <v>587.24</v>
      </c>
    </row>
    <row r="17" spans="1:2">
      <c r="A17" s="6" t="s">
        <v>416</v>
      </c>
      <c r="B17" s="3">
        <v>3092.18</v>
      </c>
    </row>
    <row r="18" spans="1:2">
      <c r="A18" s="6" t="s">
        <v>179</v>
      </c>
      <c r="B18" s="3">
        <v>1214.0800000000002</v>
      </c>
    </row>
    <row r="19" spans="1:2">
      <c r="A19" s="6" t="s">
        <v>282</v>
      </c>
      <c r="B19" s="3">
        <v>9548.7100000000009</v>
      </c>
    </row>
    <row r="20" spans="1:2">
      <c r="A20" s="6" t="s">
        <v>1354</v>
      </c>
      <c r="B20" s="3">
        <v>583.80999999999995</v>
      </c>
    </row>
    <row r="21" spans="1:2">
      <c r="A21" s="6" t="s">
        <v>40</v>
      </c>
      <c r="B21" s="3">
        <v>8905.0299999999988</v>
      </c>
    </row>
    <row r="22" spans="1:2">
      <c r="A22" s="6" t="s">
        <v>1375</v>
      </c>
      <c r="B22" s="3">
        <v>587.24</v>
      </c>
    </row>
    <row r="23" spans="1:2">
      <c r="A23" s="6" t="s">
        <v>1287</v>
      </c>
      <c r="B23" s="3">
        <v>10019.42</v>
      </c>
    </row>
    <row r="24" spans="1:2">
      <c r="A24" s="6" t="s">
        <v>77</v>
      </c>
      <c r="B24" s="3">
        <v>61.74</v>
      </c>
    </row>
    <row r="25" spans="1:2">
      <c r="A25" s="6" t="s">
        <v>1441</v>
      </c>
      <c r="B25" s="3">
        <v>1725.77</v>
      </c>
    </row>
    <row r="26" spans="1:2">
      <c r="A26" s="6" t="s">
        <v>160</v>
      </c>
      <c r="B26" s="3">
        <v>1713.9</v>
      </c>
    </row>
    <row r="27" spans="1:2">
      <c r="A27" s="6" t="s">
        <v>1310</v>
      </c>
      <c r="B27" s="3">
        <v>1613.03</v>
      </c>
    </row>
    <row r="28" spans="1:2">
      <c r="A28" s="6" t="s">
        <v>87</v>
      </c>
      <c r="B28" s="3">
        <v>362.94</v>
      </c>
    </row>
    <row r="29" spans="1:2">
      <c r="A29" s="6" t="s">
        <v>121</v>
      </c>
      <c r="B29" s="3">
        <v>104.17</v>
      </c>
    </row>
    <row r="30" spans="1:2">
      <c r="A30" s="6" t="s">
        <v>1447</v>
      </c>
      <c r="B30" s="3">
        <v>208.07999999999998</v>
      </c>
    </row>
    <row r="31" spans="1:2">
      <c r="A31" s="6" t="s">
        <v>325</v>
      </c>
      <c r="B31" s="3">
        <v>76.489999999999995</v>
      </c>
    </row>
    <row r="32" spans="1:2">
      <c r="A32" s="6" t="s">
        <v>1271</v>
      </c>
      <c r="B32" s="3">
        <v>13877.670000000002</v>
      </c>
    </row>
    <row r="33" spans="1:2">
      <c r="A33" s="6" t="s">
        <v>1317</v>
      </c>
      <c r="B33" s="3">
        <v>741.42</v>
      </c>
    </row>
    <row r="34" spans="1:2">
      <c r="A34" s="6" t="s">
        <v>1296</v>
      </c>
      <c r="B34" s="3">
        <v>8357.5600000000013</v>
      </c>
    </row>
    <row r="35" spans="1:2">
      <c r="A35" s="6" t="s">
        <v>63</v>
      </c>
      <c r="B35" s="3">
        <v>473.37</v>
      </c>
    </row>
    <row r="36" spans="1:2">
      <c r="A36" s="6" t="s">
        <v>104</v>
      </c>
      <c r="B36" s="3">
        <v>16828.580000000002</v>
      </c>
    </row>
    <row r="37" spans="1:2">
      <c r="A37" s="6" t="s">
        <v>196</v>
      </c>
      <c r="B37" s="3">
        <v>1048.46</v>
      </c>
    </row>
    <row r="38" spans="1:2">
      <c r="A38" s="6" t="s">
        <v>1314</v>
      </c>
      <c r="B38" s="3">
        <v>741.42</v>
      </c>
    </row>
    <row r="39" spans="1:2">
      <c r="A39" s="6" t="s">
        <v>1283</v>
      </c>
      <c r="B39" s="3">
        <v>2290.8599999999997</v>
      </c>
    </row>
    <row r="40" spans="1:2">
      <c r="A40" s="6" t="s">
        <v>1325</v>
      </c>
      <c r="B40" s="3">
        <v>741.42</v>
      </c>
    </row>
    <row r="41" spans="1:2">
      <c r="A41" s="6" t="s">
        <v>56</v>
      </c>
      <c r="B41" s="3">
        <v>2772.4999999999995</v>
      </c>
    </row>
    <row r="42" spans="1:2">
      <c r="A42" s="6" t="s">
        <v>219</v>
      </c>
      <c r="B42" s="3">
        <v>7327.4</v>
      </c>
    </row>
    <row r="43" spans="1:2">
      <c r="A43" s="6" t="s">
        <v>338</v>
      </c>
      <c r="B43" s="3">
        <v>1540.0900000000001</v>
      </c>
    </row>
    <row r="44" spans="1:2">
      <c r="A44" s="6" t="s">
        <v>1356</v>
      </c>
      <c r="B44" s="3">
        <v>478.32</v>
      </c>
    </row>
    <row r="45" spans="1:2">
      <c r="A45" s="6" t="s">
        <v>1434</v>
      </c>
      <c r="B45" s="3">
        <v>1026.81</v>
      </c>
    </row>
    <row r="46" spans="1:2">
      <c r="A46" s="6" t="s">
        <v>1395</v>
      </c>
      <c r="B46" s="3">
        <v>2633.5099999999998</v>
      </c>
    </row>
    <row r="47" spans="1:2">
      <c r="A47" s="6" t="s">
        <v>168</v>
      </c>
      <c r="B47" s="3">
        <v>3829.66</v>
      </c>
    </row>
    <row r="48" spans="1:2">
      <c r="A48" s="6" t="s">
        <v>307</v>
      </c>
      <c r="B48" s="3">
        <v>8638.9700000000012</v>
      </c>
    </row>
    <row r="49" spans="1:2">
      <c r="A49" s="6" t="s">
        <v>1274</v>
      </c>
      <c r="B49" s="3">
        <v>15411.470000000001</v>
      </c>
    </row>
    <row r="50" spans="1:2">
      <c r="A50" s="6" t="s">
        <v>98</v>
      </c>
      <c r="B50" s="3">
        <v>850.36</v>
      </c>
    </row>
    <row r="51" spans="1:2">
      <c r="A51" s="6" t="s">
        <v>345</v>
      </c>
      <c r="B51" s="3">
        <v>591.55999999999995</v>
      </c>
    </row>
    <row r="52" spans="1:2">
      <c r="A52" s="6" t="s">
        <v>372</v>
      </c>
      <c r="B52" s="3">
        <v>12786.74</v>
      </c>
    </row>
    <row r="53" spans="1:2">
      <c r="A53" s="6" t="s">
        <v>271</v>
      </c>
      <c r="B53" s="3">
        <v>3530.71</v>
      </c>
    </row>
    <row r="54" spans="1:2">
      <c r="A54" s="6" t="s">
        <v>152</v>
      </c>
      <c r="B54" s="3">
        <v>47680.979999999996</v>
      </c>
    </row>
    <row r="55" spans="1:2">
      <c r="A55" s="6" t="s">
        <v>1483</v>
      </c>
      <c r="B55" s="3">
        <v>183270.47000000009</v>
      </c>
    </row>
    <row r="56" spans="1:2">
      <c r="A56" s="6" t="s">
        <v>1484</v>
      </c>
      <c r="B56" s="3">
        <v>409540.77000000008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D10C-EA32-4976-B6AD-3926F472148F}">
  <sheetPr filterMode="1"/>
  <dimension ref="A1:AF800"/>
  <sheetViews>
    <sheetView tabSelected="1" topLeftCell="R725" workbookViewId="0">
      <selection activeCell="V270" sqref="V270"/>
    </sheetView>
  </sheetViews>
  <sheetFormatPr baseColWidth="10" defaultRowHeight="14.5"/>
  <cols>
    <col min="27" max="27" width="14.453125" style="4" bestFit="1" customWidth="1"/>
    <col min="29" max="29" width="10.90625" style="3"/>
  </cols>
  <sheetData>
    <row r="1" spans="1:32">
      <c r="A1" s="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s="4" t="s">
        <v>26</v>
      </c>
      <c r="AB1" t="s">
        <v>27</v>
      </c>
      <c r="AC1" s="3" t="s">
        <v>28</v>
      </c>
      <c r="AD1" t="s">
        <v>29</v>
      </c>
      <c r="AE1" t="s">
        <v>30</v>
      </c>
      <c r="AF1" t="s">
        <v>31</v>
      </c>
    </row>
    <row r="2" spans="1:32" hidden="1">
      <c r="A2" s="1" t="s">
        <v>32</v>
      </c>
      <c r="B2" t="s">
        <v>33</v>
      </c>
      <c r="C2" s="2">
        <v>44104</v>
      </c>
      <c r="D2" s="2">
        <v>44106</v>
      </c>
      <c r="E2" t="s">
        <v>34</v>
      </c>
      <c r="F2">
        <v>16106</v>
      </c>
      <c r="G2" t="s">
        <v>35</v>
      </c>
      <c r="H2" t="s">
        <v>36</v>
      </c>
      <c r="I2">
        <v>30000</v>
      </c>
      <c r="J2">
        <v>33803</v>
      </c>
      <c r="K2">
        <v>1981</v>
      </c>
      <c r="L2">
        <v>11363</v>
      </c>
      <c r="M2" t="s">
        <v>37</v>
      </c>
      <c r="N2">
        <v>123044</v>
      </c>
      <c r="O2" t="s">
        <v>38</v>
      </c>
      <c r="P2" t="s">
        <v>39</v>
      </c>
      <c r="Q2">
        <v>240648</v>
      </c>
      <c r="R2">
        <v>2673</v>
      </c>
      <c r="S2" t="s">
        <v>40</v>
      </c>
      <c r="T2" t="s">
        <v>39</v>
      </c>
      <c r="U2" t="s">
        <v>41</v>
      </c>
      <c r="V2" t="s">
        <v>41</v>
      </c>
      <c r="X2" t="s">
        <v>42</v>
      </c>
      <c r="Y2">
        <v>1</v>
      </c>
      <c r="Z2" s="2">
        <v>44104</v>
      </c>
      <c r="AA2">
        <v>10000000</v>
      </c>
      <c r="AB2" t="s">
        <v>43</v>
      </c>
      <c r="AC2">
        <v>1041.3399999999999</v>
      </c>
      <c r="AD2" t="s">
        <v>44</v>
      </c>
      <c r="AE2">
        <v>2020</v>
      </c>
      <c r="AF2">
        <v>9</v>
      </c>
    </row>
    <row r="3" spans="1:32">
      <c r="A3" s="1" t="s">
        <v>32</v>
      </c>
      <c r="B3" t="s">
        <v>45</v>
      </c>
      <c r="C3" s="2">
        <v>44106</v>
      </c>
      <c r="D3" s="2">
        <v>44110</v>
      </c>
      <c r="E3" t="s">
        <v>34</v>
      </c>
      <c r="F3">
        <v>76135</v>
      </c>
      <c r="G3" t="s">
        <v>46</v>
      </c>
      <c r="H3" t="s">
        <v>36</v>
      </c>
      <c r="I3">
        <v>30000</v>
      </c>
      <c r="J3">
        <v>33803</v>
      </c>
      <c r="K3">
        <v>1981</v>
      </c>
      <c r="L3">
        <v>11363</v>
      </c>
      <c r="M3" t="s">
        <v>37</v>
      </c>
      <c r="N3">
        <v>123044</v>
      </c>
      <c r="O3" t="s">
        <v>38</v>
      </c>
      <c r="P3" t="s">
        <v>39</v>
      </c>
      <c r="Q3" t="s">
        <v>39</v>
      </c>
      <c r="R3">
        <v>2673</v>
      </c>
      <c r="S3" t="s">
        <v>40</v>
      </c>
      <c r="T3" t="s">
        <v>39</v>
      </c>
      <c r="U3" t="s">
        <v>46</v>
      </c>
      <c r="V3" t="s">
        <v>41</v>
      </c>
      <c r="X3" t="s">
        <v>47</v>
      </c>
      <c r="Y3">
        <v>35</v>
      </c>
      <c r="Z3" s="2">
        <v>44106</v>
      </c>
      <c r="AA3" s="4">
        <v>0</v>
      </c>
      <c r="AB3" t="s">
        <v>43</v>
      </c>
      <c r="AC3" s="3">
        <v>-12.27</v>
      </c>
      <c r="AD3" t="s">
        <v>44</v>
      </c>
      <c r="AE3">
        <v>2020</v>
      </c>
      <c r="AF3">
        <v>10</v>
      </c>
    </row>
    <row r="4" spans="1:32" hidden="1">
      <c r="A4" s="1" t="s">
        <v>32</v>
      </c>
      <c r="B4" t="s">
        <v>48</v>
      </c>
      <c r="C4" s="2">
        <v>44104</v>
      </c>
      <c r="D4" s="2">
        <v>44106</v>
      </c>
      <c r="E4" t="s">
        <v>34</v>
      </c>
      <c r="F4">
        <v>16108</v>
      </c>
      <c r="G4" t="s">
        <v>49</v>
      </c>
      <c r="H4" t="s">
        <v>36</v>
      </c>
      <c r="I4">
        <v>30000</v>
      </c>
      <c r="J4">
        <v>33803</v>
      </c>
      <c r="K4">
        <v>1981</v>
      </c>
      <c r="L4">
        <v>11363</v>
      </c>
      <c r="M4" t="s">
        <v>37</v>
      </c>
      <c r="N4">
        <v>123044</v>
      </c>
      <c r="O4" t="s">
        <v>38</v>
      </c>
      <c r="P4" t="s">
        <v>39</v>
      </c>
      <c r="Q4">
        <v>852160</v>
      </c>
      <c r="R4">
        <v>3051</v>
      </c>
      <c r="S4" t="s">
        <v>50</v>
      </c>
      <c r="T4" t="s">
        <v>39</v>
      </c>
      <c r="U4" t="s">
        <v>51</v>
      </c>
      <c r="V4" t="s">
        <v>52</v>
      </c>
      <c r="X4" t="s">
        <v>42</v>
      </c>
      <c r="Y4">
        <v>2</v>
      </c>
      <c r="Z4" s="2">
        <v>44104</v>
      </c>
      <c r="AA4">
        <v>103430000</v>
      </c>
      <c r="AB4" t="s">
        <v>43</v>
      </c>
      <c r="AC4">
        <v>10770.59</v>
      </c>
      <c r="AD4" t="s">
        <v>44</v>
      </c>
      <c r="AE4">
        <v>2020</v>
      </c>
      <c r="AF4">
        <v>9</v>
      </c>
    </row>
    <row r="5" spans="1:32">
      <c r="A5" s="1" t="s">
        <v>32</v>
      </c>
      <c r="B5" t="s">
        <v>53</v>
      </c>
      <c r="C5" s="2">
        <v>44106</v>
      </c>
      <c r="D5" s="2">
        <v>44110</v>
      </c>
      <c r="E5" t="s">
        <v>34</v>
      </c>
      <c r="F5">
        <v>76135</v>
      </c>
      <c r="G5" t="s">
        <v>46</v>
      </c>
      <c r="H5" t="s">
        <v>36</v>
      </c>
      <c r="I5">
        <v>30000</v>
      </c>
      <c r="J5">
        <v>33803</v>
      </c>
      <c r="K5">
        <v>1981</v>
      </c>
      <c r="L5">
        <v>11363</v>
      </c>
      <c r="M5" t="s">
        <v>37</v>
      </c>
      <c r="N5">
        <v>123044</v>
      </c>
      <c r="O5" t="s">
        <v>38</v>
      </c>
      <c r="P5" t="s">
        <v>39</v>
      </c>
      <c r="Q5" t="s">
        <v>39</v>
      </c>
      <c r="R5">
        <v>3051</v>
      </c>
      <c r="S5" t="s">
        <v>50</v>
      </c>
      <c r="T5" t="s">
        <v>39</v>
      </c>
      <c r="U5" t="s">
        <v>46</v>
      </c>
      <c r="V5" t="s">
        <v>52</v>
      </c>
      <c r="X5" t="s">
        <v>47</v>
      </c>
      <c r="Y5">
        <v>37</v>
      </c>
      <c r="Z5" s="2">
        <v>44106</v>
      </c>
      <c r="AA5" s="4">
        <v>0</v>
      </c>
      <c r="AB5" t="s">
        <v>43</v>
      </c>
      <c r="AC5" s="3">
        <v>-126.96</v>
      </c>
      <c r="AD5" t="s">
        <v>44</v>
      </c>
      <c r="AE5">
        <v>2020</v>
      </c>
      <c r="AF5">
        <v>10</v>
      </c>
    </row>
    <row r="6" spans="1:32">
      <c r="A6" s="1" t="s">
        <v>32</v>
      </c>
      <c r="B6" t="s">
        <v>54</v>
      </c>
      <c r="C6" s="2">
        <v>44112</v>
      </c>
      <c r="D6" s="2">
        <v>44113</v>
      </c>
      <c r="E6" t="s">
        <v>34</v>
      </c>
      <c r="F6">
        <v>73110</v>
      </c>
      <c r="G6" t="s">
        <v>55</v>
      </c>
      <c r="H6" t="s">
        <v>36</v>
      </c>
      <c r="I6">
        <v>30000</v>
      </c>
      <c r="J6">
        <v>33803</v>
      </c>
      <c r="K6">
        <v>1981</v>
      </c>
      <c r="L6">
        <v>11363</v>
      </c>
      <c r="M6" t="s">
        <v>37</v>
      </c>
      <c r="N6">
        <v>123044</v>
      </c>
      <c r="O6" t="s">
        <v>38</v>
      </c>
      <c r="P6" t="s">
        <v>39</v>
      </c>
      <c r="Q6" t="s">
        <v>39</v>
      </c>
      <c r="R6">
        <v>538</v>
      </c>
      <c r="S6" t="s">
        <v>56</v>
      </c>
      <c r="T6" t="s">
        <v>39</v>
      </c>
      <c r="U6" t="s">
        <v>57</v>
      </c>
      <c r="V6" t="s">
        <v>58</v>
      </c>
      <c r="X6" t="s">
        <v>59</v>
      </c>
      <c r="Y6">
        <v>56</v>
      </c>
      <c r="Z6" s="2">
        <v>44112</v>
      </c>
      <c r="AA6" s="4">
        <v>2250000</v>
      </c>
      <c r="AB6" t="s">
        <v>43</v>
      </c>
      <c r="AC6" s="3">
        <v>231.54</v>
      </c>
      <c r="AD6" t="s">
        <v>44</v>
      </c>
      <c r="AE6">
        <v>2020</v>
      </c>
      <c r="AF6">
        <v>10</v>
      </c>
    </row>
    <row r="7" spans="1:32">
      <c r="A7" s="1" t="s">
        <v>32</v>
      </c>
      <c r="B7" t="s">
        <v>60</v>
      </c>
      <c r="C7" s="2">
        <v>44118</v>
      </c>
      <c r="D7" s="2">
        <v>44120</v>
      </c>
      <c r="E7" t="s">
        <v>34</v>
      </c>
      <c r="F7">
        <v>72135</v>
      </c>
      <c r="G7" t="s">
        <v>61</v>
      </c>
      <c r="H7" t="s">
        <v>36</v>
      </c>
      <c r="I7">
        <v>30000</v>
      </c>
      <c r="J7">
        <v>33803</v>
      </c>
      <c r="K7">
        <v>1981</v>
      </c>
      <c r="L7">
        <v>11363</v>
      </c>
      <c r="M7" t="s">
        <v>37</v>
      </c>
      <c r="N7">
        <v>123044</v>
      </c>
      <c r="O7" t="s">
        <v>62</v>
      </c>
      <c r="P7" t="s">
        <v>39</v>
      </c>
      <c r="Q7" t="s">
        <v>39</v>
      </c>
      <c r="R7">
        <v>1003</v>
      </c>
      <c r="S7" t="s">
        <v>63</v>
      </c>
      <c r="T7" t="s">
        <v>39</v>
      </c>
      <c r="U7" t="s">
        <v>64</v>
      </c>
      <c r="V7" t="s">
        <v>65</v>
      </c>
      <c r="X7" t="s">
        <v>66</v>
      </c>
      <c r="Y7">
        <v>10</v>
      </c>
      <c r="Z7" s="2">
        <v>44118</v>
      </c>
      <c r="AA7" s="4">
        <v>4600000</v>
      </c>
      <c r="AB7" t="s">
        <v>43</v>
      </c>
      <c r="AC7" s="3">
        <v>473.37</v>
      </c>
      <c r="AD7" t="s">
        <v>44</v>
      </c>
      <c r="AE7">
        <v>2020</v>
      </c>
      <c r="AF7">
        <v>10</v>
      </c>
    </row>
    <row r="8" spans="1:32">
      <c r="A8" s="1" t="s">
        <v>67</v>
      </c>
      <c r="B8" t="s">
        <v>68</v>
      </c>
      <c r="C8" s="2">
        <v>44124</v>
      </c>
      <c r="D8" s="2">
        <v>44125</v>
      </c>
      <c r="E8" t="s">
        <v>34</v>
      </c>
      <c r="F8">
        <v>72145</v>
      </c>
      <c r="G8" t="s">
        <v>69</v>
      </c>
      <c r="H8" t="s">
        <v>36</v>
      </c>
      <c r="I8">
        <v>30000</v>
      </c>
      <c r="J8">
        <v>33803</v>
      </c>
      <c r="K8">
        <v>1981</v>
      </c>
      <c r="L8">
        <v>11363</v>
      </c>
      <c r="M8" t="s">
        <v>37</v>
      </c>
      <c r="N8">
        <v>123044</v>
      </c>
      <c r="O8" t="s">
        <v>38</v>
      </c>
      <c r="P8" t="s">
        <v>39</v>
      </c>
      <c r="Q8" t="s">
        <v>70</v>
      </c>
      <c r="R8">
        <v>3051</v>
      </c>
      <c r="S8" t="s">
        <v>50</v>
      </c>
      <c r="T8" t="s">
        <v>39</v>
      </c>
      <c r="U8" t="s">
        <v>71</v>
      </c>
      <c r="V8" t="s">
        <v>71</v>
      </c>
      <c r="X8" t="s">
        <v>72</v>
      </c>
      <c r="Y8">
        <v>17</v>
      </c>
      <c r="Z8" s="2">
        <v>44124</v>
      </c>
      <c r="AA8" s="4">
        <v>103430000</v>
      </c>
      <c r="AB8" t="s">
        <v>43</v>
      </c>
      <c r="AC8" s="3">
        <v>10643.63</v>
      </c>
      <c r="AD8" t="s">
        <v>44</v>
      </c>
      <c r="AE8">
        <v>2020</v>
      </c>
      <c r="AF8">
        <v>10</v>
      </c>
    </row>
    <row r="9" spans="1:32" hidden="1">
      <c r="A9" s="1" t="s">
        <v>67</v>
      </c>
      <c r="B9" t="s">
        <v>73</v>
      </c>
      <c r="C9" s="2">
        <v>44124</v>
      </c>
      <c r="D9" s="2">
        <v>44125</v>
      </c>
      <c r="E9" t="s">
        <v>34</v>
      </c>
      <c r="F9">
        <v>16108</v>
      </c>
      <c r="G9" t="s">
        <v>49</v>
      </c>
      <c r="H9" t="s">
        <v>36</v>
      </c>
      <c r="I9">
        <v>30000</v>
      </c>
      <c r="J9">
        <v>33803</v>
      </c>
      <c r="K9">
        <v>1981</v>
      </c>
      <c r="L9">
        <v>11363</v>
      </c>
      <c r="M9" t="s">
        <v>37</v>
      </c>
      <c r="N9">
        <v>123044</v>
      </c>
      <c r="O9" t="s">
        <v>38</v>
      </c>
      <c r="P9" t="s">
        <v>39</v>
      </c>
      <c r="Q9">
        <v>852160</v>
      </c>
      <c r="R9">
        <v>3051</v>
      </c>
      <c r="S9" t="s">
        <v>50</v>
      </c>
      <c r="T9" t="s">
        <v>39</v>
      </c>
      <c r="U9" t="s">
        <v>71</v>
      </c>
      <c r="V9" t="s">
        <v>71</v>
      </c>
      <c r="X9" t="s">
        <v>72</v>
      </c>
      <c r="Y9">
        <v>2</v>
      </c>
      <c r="Z9" s="2">
        <v>44124</v>
      </c>
      <c r="AA9">
        <v>-103430000</v>
      </c>
      <c r="AB9" t="s">
        <v>43</v>
      </c>
      <c r="AC9">
        <v>-10643.63</v>
      </c>
      <c r="AD9" t="s">
        <v>44</v>
      </c>
      <c r="AE9">
        <v>2020</v>
      </c>
      <c r="AF9">
        <v>10</v>
      </c>
    </row>
    <row r="10" spans="1:32">
      <c r="A10" s="1" t="s">
        <v>32</v>
      </c>
      <c r="B10" t="s">
        <v>74</v>
      </c>
      <c r="C10" s="2">
        <v>44125</v>
      </c>
      <c r="D10" s="2">
        <v>44127</v>
      </c>
      <c r="E10" t="s">
        <v>34</v>
      </c>
      <c r="F10">
        <v>72510</v>
      </c>
      <c r="G10" t="s">
        <v>75</v>
      </c>
      <c r="H10" t="s">
        <v>36</v>
      </c>
      <c r="I10">
        <v>30000</v>
      </c>
      <c r="J10">
        <v>33803</v>
      </c>
      <c r="K10">
        <v>1981</v>
      </c>
      <c r="L10">
        <v>11363</v>
      </c>
      <c r="M10" t="s">
        <v>37</v>
      </c>
      <c r="N10">
        <v>123044</v>
      </c>
      <c r="O10" t="s">
        <v>62</v>
      </c>
      <c r="P10" t="s">
        <v>76</v>
      </c>
      <c r="Q10" t="s">
        <v>39</v>
      </c>
      <c r="R10">
        <v>4074</v>
      </c>
      <c r="S10" t="s">
        <v>77</v>
      </c>
      <c r="T10" t="s">
        <v>39</v>
      </c>
      <c r="U10" t="s">
        <v>78</v>
      </c>
      <c r="V10" t="s">
        <v>79</v>
      </c>
      <c r="X10" t="s">
        <v>80</v>
      </c>
      <c r="Y10">
        <v>13</v>
      </c>
      <c r="Z10" s="2">
        <v>44125</v>
      </c>
      <c r="AA10" s="4">
        <v>600000</v>
      </c>
      <c r="AB10" t="s">
        <v>43</v>
      </c>
      <c r="AC10" s="3">
        <v>61.74</v>
      </c>
      <c r="AD10" t="s">
        <v>44</v>
      </c>
      <c r="AE10">
        <v>2020</v>
      </c>
      <c r="AF10">
        <v>10</v>
      </c>
    </row>
    <row r="11" spans="1:32">
      <c r="A11" s="1" t="s">
        <v>32</v>
      </c>
      <c r="B11" t="s">
        <v>81</v>
      </c>
      <c r="C11" s="2">
        <v>44137</v>
      </c>
      <c r="D11" s="2">
        <v>44139</v>
      </c>
      <c r="E11" t="s">
        <v>34</v>
      </c>
      <c r="F11">
        <v>73110</v>
      </c>
      <c r="G11" t="s">
        <v>55</v>
      </c>
      <c r="H11" t="s">
        <v>36</v>
      </c>
      <c r="I11">
        <v>30000</v>
      </c>
      <c r="J11">
        <v>33803</v>
      </c>
      <c r="K11">
        <v>1981</v>
      </c>
      <c r="L11">
        <v>11363</v>
      </c>
      <c r="M11" t="s">
        <v>37</v>
      </c>
      <c r="N11">
        <v>123044</v>
      </c>
      <c r="O11" t="s">
        <v>38</v>
      </c>
      <c r="P11" t="s">
        <v>76</v>
      </c>
      <c r="Q11" t="s">
        <v>39</v>
      </c>
      <c r="R11">
        <v>538</v>
      </c>
      <c r="S11" t="s">
        <v>56</v>
      </c>
      <c r="T11" t="s">
        <v>39</v>
      </c>
      <c r="U11" t="s">
        <v>82</v>
      </c>
      <c r="V11" t="s">
        <v>83</v>
      </c>
      <c r="X11" t="s">
        <v>84</v>
      </c>
      <c r="Y11">
        <v>35</v>
      </c>
      <c r="Z11" s="2">
        <v>44137</v>
      </c>
      <c r="AA11" s="4">
        <v>2250000</v>
      </c>
      <c r="AB11" t="s">
        <v>43</v>
      </c>
      <c r="AC11" s="3">
        <v>231.08</v>
      </c>
      <c r="AD11" t="s">
        <v>44</v>
      </c>
      <c r="AE11">
        <v>2020</v>
      </c>
      <c r="AF11">
        <v>11</v>
      </c>
    </row>
    <row r="12" spans="1:32">
      <c r="A12" s="1" t="s">
        <v>32</v>
      </c>
      <c r="B12" t="s">
        <v>85</v>
      </c>
      <c r="C12" s="2">
        <v>44137</v>
      </c>
      <c r="D12" s="2">
        <v>44139</v>
      </c>
      <c r="E12" t="s">
        <v>34</v>
      </c>
      <c r="F12">
        <v>73410</v>
      </c>
      <c r="G12" t="s">
        <v>86</v>
      </c>
      <c r="H12" t="s">
        <v>36</v>
      </c>
      <c r="I12">
        <v>30000</v>
      </c>
      <c r="J12">
        <v>33803</v>
      </c>
      <c r="K12">
        <v>1981</v>
      </c>
      <c r="L12">
        <v>11363</v>
      </c>
      <c r="M12" t="s">
        <v>37</v>
      </c>
      <c r="N12">
        <v>123044</v>
      </c>
      <c r="O12" t="s">
        <v>38</v>
      </c>
      <c r="P12" t="s">
        <v>39</v>
      </c>
      <c r="Q12" t="s">
        <v>39</v>
      </c>
      <c r="R12">
        <v>7818</v>
      </c>
      <c r="S12" t="s">
        <v>87</v>
      </c>
      <c r="T12" t="s">
        <v>39</v>
      </c>
      <c r="U12" t="s">
        <v>88</v>
      </c>
      <c r="V12" t="s">
        <v>89</v>
      </c>
      <c r="X12" t="s">
        <v>84</v>
      </c>
      <c r="Y12">
        <v>37</v>
      </c>
      <c r="Z12" s="2">
        <v>44137</v>
      </c>
      <c r="AA12" s="4">
        <v>3533993</v>
      </c>
      <c r="AB12" t="s">
        <v>43</v>
      </c>
      <c r="AC12" s="3">
        <v>362.94</v>
      </c>
      <c r="AD12" t="s">
        <v>44</v>
      </c>
      <c r="AE12">
        <v>2020</v>
      </c>
      <c r="AF12">
        <v>11</v>
      </c>
    </row>
    <row r="13" spans="1:32">
      <c r="A13" s="1" t="s">
        <v>32</v>
      </c>
      <c r="B13" t="s">
        <v>90</v>
      </c>
      <c r="C13" s="2">
        <v>44145</v>
      </c>
      <c r="D13" s="2">
        <v>44146</v>
      </c>
      <c r="E13" t="s">
        <v>34</v>
      </c>
      <c r="F13">
        <v>72405</v>
      </c>
      <c r="G13" t="s">
        <v>91</v>
      </c>
      <c r="H13" t="s">
        <v>36</v>
      </c>
      <c r="I13">
        <v>30000</v>
      </c>
      <c r="J13">
        <v>33803</v>
      </c>
      <c r="K13">
        <v>1981</v>
      </c>
      <c r="L13">
        <v>11363</v>
      </c>
      <c r="M13" t="s">
        <v>37</v>
      </c>
      <c r="N13">
        <v>123044</v>
      </c>
      <c r="O13" t="s">
        <v>62</v>
      </c>
      <c r="P13" t="s">
        <v>39</v>
      </c>
      <c r="Q13" t="s">
        <v>39</v>
      </c>
      <c r="R13">
        <v>7834</v>
      </c>
      <c r="S13" t="s">
        <v>92</v>
      </c>
      <c r="T13" t="s">
        <v>39</v>
      </c>
      <c r="U13" t="s">
        <v>93</v>
      </c>
      <c r="V13" t="s">
        <v>94</v>
      </c>
      <c r="X13" t="s">
        <v>95</v>
      </c>
      <c r="Y13">
        <v>13</v>
      </c>
      <c r="Z13" s="2">
        <v>44145</v>
      </c>
      <c r="AA13" s="4">
        <v>10000000</v>
      </c>
      <c r="AB13" t="s">
        <v>43</v>
      </c>
      <c r="AC13" s="3">
        <v>1027.01</v>
      </c>
      <c r="AD13" t="s">
        <v>44</v>
      </c>
      <c r="AE13">
        <v>2020</v>
      </c>
      <c r="AF13">
        <v>11</v>
      </c>
    </row>
    <row r="14" spans="1:32">
      <c r="A14" s="1" t="s">
        <v>32</v>
      </c>
      <c r="B14" t="s">
        <v>96</v>
      </c>
      <c r="C14" s="2">
        <v>44147</v>
      </c>
      <c r="D14" s="2">
        <v>44148</v>
      </c>
      <c r="E14" t="s">
        <v>34</v>
      </c>
      <c r="F14">
        <v>72311</v>
      </c>
      <c r="G14" t="s">
        <v>97</v>
      </c>
      <c r="H14" t="s">
        <v>36</v>
      </c>
      <c r="I14">
        <v>30000</v>
      </c>
      <c r="J14">
        <v>33803</v>
      </c>
      <c r="K14">
        <v>1981</v>
      </c>
      <c r="L14">
        <v>11363</v>
      </c>
      <c r="M14" t="s">
        <v>37</v>
      </c>
      <c r="N14">
        <v>123044</v>
      </c>
      <c r="O14" t="s">
        <v>38</v>
      </c>
      <c r="P14" t="s">
        <v>39</v>
      </c>
      <c r="Q14" t="s">
        <v>39</v>
      </c>
      <c r="R14">
        <v>3376</v>
      </c>
      <c r="S14" t="s">
        <v>98</v>
      </c>
      <c r="T14" t="s">
        <v>39</v>
      </c>
      <c r="U14" t="s">
        <v>99</v>
      </c>
      <c r="V14" t="s">
        <v>100</v>
      </c>
      <c r="X14" t="s">
        <v>101</v>
      </c>
      <c r="Y14">
        <v>12</v>
      </c>
      <c r="Z14" s="2">
        <v>44147</v>
      </c>
      <c r="AA14" s="4">
        <v>8280000</v>
      </c>
      <c r="AB14" t="s">
        <v>43</v>
      </c>
      <c r="AC14" s="3">
        <v>850.36</v>
      </c>
      <c r="AD14" t="s">
        <v>44</v>
      </c>
      <c r="AE14">
        <v>2020</v>
      </c>
      <c r="AF14">
        <v>11</v>
      </c>
    </row>
    <row r="15" spans="1:32" hidden="1">
      <c r="A15" s="1" t="s">
        <v>32</v>
      </c>
      <c r="B15" t="s">
        <v>102</v>
      </c>
      <c r="C15" s="2">
        <v>44153</v>
      </c>
      <c r="D15" s="2">
        <v>44154</v>
      </c>
      <c r="E15" t="s">
        <v>34</v>
      </c>
      <c r="F15">
        <v>16108</v>
      </c>
      <c r="G15" t="s">
        <v>49</v>
      </c>
      <c r="H15" t="s">
        <v>36</v>
      </c>
      <c r="I15">
        <v>30000</v>
      </c>
      <c r="J15">
        <v>33803</v>
      </c>
      <c r="K15">
        <v>1981</v>
      </c>
      <c r="L15">
        <v>11363</v>
      </c>
      <c r="M15" t="s">
        <v>37</v>
      </c>
      <c r="N15">
        <v>123044</v>
      </c>
      <c r="O15" t="s">
        <v>103</v>
      </c>
      <c r="P15" t="s">
        <v>39</v>
      </c>
      <c r="Q15">
        <v>82780</v>
      </c>
      <c r="R15">
        <v>354</v>
      </c>
      <c r="S15" t="s">
        <v>104</v>
      </c>
      <c r="T15" t="s">
        <v>39</v>
      </c>
      <c r="U15" t="s">
        <v>105</v>
      </c>
      <c r="V15" t="s">
        <v>106</v>
      </c>
      <c r="X15" t="s">
        <v>107</v>
      </c>
      <c r="Y15">
        <v>2</v>
      </c>
      <c r="Z15" s="2">
        <v>44153</v>
      </c>
      <c r="AA15">
        <v>30600000</v>
      </c>
      <c r="AB15" t="s">
        <v>43</v>
      </c>
      <c r="AC15">
        <v>3142.65</v>
      </c>
      <c r="AD15" t="s">
        <v>44</v>
      </c>
      <c r="AE15">
        <v>2020</v>
      </c>
      <c r="AF15">
        <v>11</v>
      </c>
    </row>
    <row r="16" spans="1:32" hidden="1">
      <c r="A16" s="1" t="s">
        <v>32</v>
      </c>
      <c r="B16" t="s">
        <v>108</v>
      </c>
      <c r="C16" s="2">
        <v>44160</v>
      </c>
      <c r="D16" s="2">
        <v>44162</v>
      </c>
      <c r="E16" t="s">
        <v>34</v>
      </c>
      <c r="F16">
        <v>16108</v>
      </c>
      <c r="G16" t="s">
        <v>49</v>
      </c>
      <c r="H16" t="s">
        <v>36</v>
      </c>
      <c r="I16">
        <v>30000</v>
      </c>
      <c r="J16">
        <v>33803</v>
      </c>
      <c r="K16">
        <v>1981</v>
      </c>
      <c r="L16">
        <v>11363</v>
      </c>
      <c r="M16" t="s">
        <v>37</v>
      </c>
      <c r="N16">
        <v>123044</v>
      </c>
      <c r="O16" t="s">
        <v>38</v>
      </c>
      <c r="P16" t="s">
        <v>39</v>
      </c>
      <c r="Q16">
        <v>82780</v>
      </c>
      <c r="R16">
        <v>354</v>
      </c>
      <c r="S16" t="s">
        <v>104</v>
      </c>
      <c r="T16" t="s">
        <v>39</v>
      </c>
      <c r="U16" t="s">
        <v>109</v>
      </c>
      <c r="V16" t="s">
        <v>109</v>
      </c>
      <c r="X16" t="s">
        <v>110</v>
      </c>
      <c r="Y16">
        <v>1</v>
      </c>
      <c r="Z16" s="2">
        <v>44160</v>
      </c>
      <c r="AA16">
        <v>125830000</v>
      </c>
      <c r="AB16" t="s">
        <v>43</v>
      </c>
      <c r="AC16">
        <v>12922.87</v>
      </c>
      <c r="AD16" t="s">
        <v>44</v>
      </c>
      <c r="AE16">
        <v>2020</v>
      </c>
      <c r="AF16">
        <v>11</v>
      </c>
    </row>
    <row r="17" spans="1:32">
      <c r="A17" s="1" t="s">
        <v>32</v>
      </c>
      <c r="B17" t="s">
        <v>111</v>
      </c>
      <c r="C17" t="s">
        <v>112</v>
      </c>
      <c r="D17" t="s">
        <v>113</v>
      </c>
      <c r="E17" t="s">
        <v>34</v>
      </c>
      <c r="F17">
        <v>73125</v>
      </c>
      <c r="G17" t="s">
        <v>114</v>
      </c>
      <c r="H17" t="s">
        <v>36</v>
      </c>
      <c r="I17">
        <v>30000</v>
      </c>
      <c r="J17">
        <v>33803</v>
      </c>
      <c r="K17">
        <v>1981</v>
      </c>
      <c r="L17">
        <v>11363</v>
      </c>
      <c r="M17" t="s">
        <v>37</v>
      </c>
      <c r="N17">
        <v>123044</v>
      </c>
      <c r="O17" t="s">
        <v>38</v>
      </c>
      <c r="P17" t="s">
        <v>76</v>
      </c>
      <c r="Q17" t="s">
        <v>39</v>
      </c>
      <c r="R17">
        <v>538</v>
      </c>
      <c r="S17" t="s">
        <v>56</v>
      </c>
      <c r="T17" t="s">
        <v>39</v>
      </c>
      <c r="U17" t="s">
        <v>115</v>
      </c>
      <c r="V17" t="s">
        <v>116</v>
      </c>
      <c r="X17" t="s">
        <v>117</v>
      </c>
      <c r="Y17">
        <v>9</v>
      </c>
      <c r="Z17" t="s">
        <v>112</v>
      </c>
      <c r="AA17" s="4">
        <v>2250000</v>
      </c>
      <c r="AB17" t="s">
        <v>43</v>
      </c>
      <c r="AC17" s="3">
        <v>229.78</v>
      </c>
      <c r="AD17" t="s">
        <v>44</v>
      </c>
      <c r="AE17">
        <v>2020</v>
      </c>
      <c r="AF17">
        <v>12</v>
      </c>
    </row>
    <row r="18" spans="1:32">
      <c r="A18" s="1" t="s">
        <v>32</v>
      </c>
      <c r="B18" t="s">
        <v>118</v>
      </c>
      <c r="C18" t="s">
        <v>119</v>
      </c>
      <c r="D18" t="s">
        <v>120</v>
      </c>
      <c r="E18" t="s">
        <v>34</v>
      </c>
      <c r="F18">
        <v>72510</v>
      </c>
      <c r="G18" t="s">
        <v>75</v>
      </c>
      <c r="H18" t="s">
        <v>36</v>
      </c>
      <c r="I18">
        <v>30000</v>
      </c>
      <c r="J18">
        <v>33803</v>
      </c>
      <c r="K18">
        <v>1981</v>
      </c>
      <c r="L18">
        <v>11363</v>
      </c>
      <c r="M18" t="s">
        <v>37</v>
      </c>
      <c r="N18">
        <v>123044</v>
      </c>
      <c r="O18" t="s">
        <v>62</v>
      </c>
      <c r="P18" t="s">
        <v>39</v>
      </c>
      <c r="Q18" t="s">
        <v>39</v>
      </c>
      <c r="R18">
        <v>5163</v>
      </c>
      <c r="S18" t="s">
        <v>121</v>
      </c>
      <c r="T18" t="s">
        <v>39</v>
      </c>
      <c r="U18" t="s">
        <v>122</v>
      </c>
      <c r="V18" t="s">
        <v>123</v>
      </c>
      <c r="X18" t="s">
        <v>124</v>
      </c>
      <c r="Y18">
        <v>27</v>
      </c>
      <c r="Z18" t="s">
        <v>119</v>
      </c>
      <c r="AA18" s="4">
        <v>1020000</v>
      </c>
      <c r="AB18" t="s">
        <v>43</v>
      </c>
      <c r="AC18" s="3">
        <v>104.17</v>
      </c>
      <c r="AD18" t="s">
        <v>44</v>
      </c>
      <c r="AE18">
        <v>2020</v>
      </c>
      <c r="AF18">
        <v>12</v>
      </c>
    </row>
    <row r="19" spans="1:32">
      <c r="A19" s="1" t="s">
        <v>67</v>
      </c>
      <c r="B19" t="s">
        <v>125</v>
      </c>
      <c r="C19" t="s">
        <v>120</v>
      </c>
      <c r="D19" t="s">
        <v>126</v>
      </c>
      <c r="E19" t="s">
        <v>34</v>
      </c>
      <c r="F19">
        <v>75711</v>
      </c>
      <c r="G19" t="s">
        <v>127</v>
      </c>
      <c r="H19" t="s">
        <v>36</v>
      </c>
      <c r="I19">
        <v>30000</v>
      </c>
      <c r="J19">
        <v>33803</v>
      </c>
      <c r="K19">
        <v>1981</v>
      </c>
      <c r="L19">
        <v>11363</v>
      </c>
      <c r="M19" t="s">
        <v>37</v>
      </c>
      <c r="N19">
        <v>123044</v>
      </c>
      <c r="O19" t="s">
        <v>103</v>
      </c>
      <c r="P19" t="s">
        <v>39</v>
      </c>
      <c r="Q19" t="s">
        <v>128</v>
      </c>
      <c r="R19">
        <v>354</v>
      </c>
      <c r="S19" t="s">
        <v>104</v>
      </c>
      <c r="T19">
        <v>91774</v>
      </c>
      <c r="U19" t="s">
        <v>129</v>
      </c>
      <c r="V19" t="s">
        <v>130</v>
      </c>
      <c r="X19" t="s">
        <v>131</v>
      </c>
      <c r="Y19">
        <v>8</v>
      </c>
      <c r="Z19" t="s">
        <v>120</v>
      </c>
      <c r="AA19" s="4">
        <v>30600000</v>
      </c>
      <c r="AB19" t="s">
        <v>43</v>
      </c>
      <c r="AC19" s="3">
        <v>3125</v>
      </c>
      <c r="AD19" t="s">
        <v>44</v>
      </c>
      <c r="AE19">
        <v>2020</v>
      </c>
      <c r="AF19">
        <v>12</v>
      </c>
    </row>
    <row r="20" spans="1:32" hidden="1">
      <c r="A20" s="1" t="s">
        <v>67</v>
      </c>
      <c r="B20" t="s">
        <v>132</v>
      </c>
      <c r="C20" t="s">
        <v>120</v>
      </c>
      <c r="D20" t="s">
        <v>126</v>
      </c>
      <c r="E20" t="s">
        <v>34</v>
      </c>
      <c r="F20">
        <v>16108</v>
      </c>
      <c r="G20" t="s">
        <v>49</v>
      </c>
      <c r="H20" t="s">
        <v>36</v>
      </c>
      <c r="I20">
        <v>30000</v>
      </c>
      <c r="J20">
        <v>33803</v>
      </c>
      <c r="K20">
        <v>1981</v>
      </c>
      <c r="L20">
        <v>11363</v>
      </c>
      <c r="M20" t="s">
        <v>37</v>
      </c>
      <c r="N20">
        <v>123044</v>
      </c>
      <c r="O20" t="s">
        <v>103</v>
      </c>
      <c r="P20" t="s">
        <v>39</v>
      </c>
      <c r="Q20">
        <v>82780</v>
      </c>
      <c r="R20">
        <v>354</v>
      </c>
      <c r="S20" t="s">
        <v>104</v>
      </c>
      <c r="T20">
        <v>91774</v>
      </c>
      <c r="U20" t="s">
        <v>129</v>
      </c>
      <c r="V20" t="s">
        <v>130</v>
      </c>
      <c r="X20" t="s">
        <v>131</v>
      </c>
      <c r="Y20">
        <v>2</v>
      </c>
      <c r="Z20" t="s">
        <v>120</v>
      </c>
      <c r="AA20">
        <v>-30600000</v>
      </c>
      <c r="AB20" t="s">
        <v>43</v>
      </c>
      <c r="AC20">
        <v>-3125</v>
      </c>
      <c r="AD20" t="s">
        <v>44</v>
      </c>
      <c r="AE20">
        <v>2020</v>
      </c>
      <c r="AF20">
        <v>12</v>
      </c>
    </row>
    <row r="21" spans="1:32">
      <c r="A21" s="1" t="s">
        <v>67</v>
      </c>
      <c r="B21" t="s">
        <v>133</v>
      </c>
      <c r="C21" t="s">
        <v>120</v>
      </c>
      <c r="D21" t="s">
        <v>134</v>
      </c>
      <c r="E21" t="s">
        <v>34</v>
      </c>
      <c r="F21">
        <v>72145</v>
      </c>
      <c r="G21" t="s">
        <v>69</v>
      </c>
      <c r="H21" t="s">
        <v>36</v>
      </c>
      <c r="I21">
        <v>30000</v>
      </c>
      <c r="J21">
        <v>33803</v>
      </c>
      <c r="K21">
        <v>1981</v>
      </c>
      <c r="L21">
        <v>11363</v>
      </c>
      <c r="M21" t="s">
        <v>37</v>
      </c>
      <c r="N21">
        <v>123044</v>
      </c>
      <c r="O21" t="s">
        <v>38</v>
      </c>
      <c r="P21" t="s">
        <v>76</v>
      </c>
      <c r="Q21" t="s">
        <v>135</v>
      </c>
      <c r="R21">
        <v>354</v>
      </c>
      <c r="S21" t="s">
        <v>104</v>
      </c>
      <c r="T21">
        <v>91895</v>
      </c>
      <c r="U21" t="s">
        <v>136</v>
      </c>
      <c r="V21" t="s">
        <v>137</v>
      </c>
      <c r="X21" t="s">
        <v>138</v>
      </c>
      <c r="Y21">
        <v>6</v>
      </c>
      <c r="Z21" t="s">
        <v>120</v>
      </c>
      <c r="AA21" s="4">
        <v>125830000</v>
      </c>
      <c r="AB21" t="s">
        <v>43</v>
      </c>
      <c r="AC21" s="3">
        <v>12850.29</v>
      </c>
      <c r="AD21" t="s">
        <v>44</v>
      </c>
      <c r="AE21">
        <v>2020</v>
      </c>
      <c r="AF21">
        <v>12</v>
      </c>
    </row>
    <row r="22" spans="1:32" hidden="1">
      <c r="A22" s="1" t="s">
        <v>67</v>
      </c>
      <c r="B22" t="s">
        <v>139</v>
      </c>
      <c r="C22" t="s">
        <v>120</v>
      </c>
      <c r="D22" t="s">
        <v>134</v>
      </c>
      <c r="E22" t="s">
        <v>34</v>
      </c>
      <c r="F22">
        <v>16108</v>
      </c>
      <c r="G22" t="s">
        <v>49</v>
      </c>
      <c r="H22" t="s">
        <v>36</v>
      </c>
      <c r="I22">
        <v>30000</v>
      </c>
      <c r="J22">
        <v>33803</v>
      </c>
      <c r="K22">
        <v>1981</v>
      </c>
      <c r="L22">
        <v>11363</v>
      </c>
      <c r="M22" t="s">
        <v>37</v>
      </c>
      <c r="N22">
        <v>123044</v>
      </c>
      <c r="O22" t="s">
        <v>38</v>
      </c>
      <c r="P22" t="s">
        <v>76</v>
      </c>
      <c r="Q22">
        <v>82780</v>
      </c>
      <c r="R22">
        <v>354</v>
      </c>
      <c r="S22" t="s">
        <v>104</v>
      </c>
      <c r="T22">
        <v>91895</v>
      </c>
      <c r="U22" t="s">
        <v>136</v>
      </c>
      <c r="V22" t="s">
        <v>137</v>
      </c>
      <c r="X22" t="s">
        <v>138</v>
      </c>
      <c r="Y22">
        <v>1</v>
      </c>
      <c r="Z22" t="s">
        <v>120</v>
      </c>
      <c r="AA22">
        <v>-125830000</v>
      </c>
      <c r="AB22" t="s">
        <v>43</v>
      </c>
      <c r="AC22">
        <v>-12850.29</v>
      </c>
      <c r="AD22" t="s">
        <v>44</v>
      </c>
      <c r="AE22">
        <v>2020</v>
      </c>
      <c r="AF22">
        <v>12</v>
      </c>
    </row>
    <row r="23" spans="1:32">
      <c r="A23" s="1" t="s">
        <v>67</v>
      </c>
      <c r="B23" t="s">
        <v>140</v>
      </c>
      <c r="C23" t="s">
        <v>141</v>
      </c>
      <c r="D23" t="s">
        <v>142</v>
      </c>
      <c r="E23" t="s">
        <v>34</v>
      </c>
      <c r="F23">
        <v>72505</v>
      </c>
      <c r="G23" t="s">
        <v>143</v>
      </c>
      <c r="H23" t="s">
        <v>36</v>
      </c>
      <c r="I23">
        <v>30000</v>
      </c>
      <c r="J23">
        <v>33803</v>
      </c>
      <c r="K23">
        <v>1981</v>
      </c>
      <c r="L23">
        <v>11363</v>
      </c>
      <c r="M23" t="s">
        <v>37</v>
      </c>
      <c r="N23">
        <v>123044</v>
      </c>
      <c r="O23" t="s">
        <v>38</v>
      </c>
      <c r="P23" t="s">
        <v>39</v>
      </c>
      <c r="Q23" t="s">
        <v>144</v>
      </c>
      <c r="R23">
        <v>2673</v>
      </c>
      <c r="S23" t="s">
        <v>40</v>
      </c>
      <c r="T23" t="s">
        <v>39</v>
      </c>
      <c r="U23" t="s">
        <v>145</v>
      </c>
      <c r="V23" t="s">
        <v>146</v>
      </c>
      <c r="X23" t="s">
        <v>147</v>
      </c>
      <c r="Y23">
        <v>13</v>
      </c>
      <c r="Z23" t="s">
        <v>141</v>
      </c>
      <c r="AA23" s="4">
        <v>10000000</v>
      </c>
      <c r="AB23" t="s">
        <v>43</v>
      </c>
      <c r="AC23" s="3">
        <v>1021.24</v>
      </c>
      <c r="AD23" t="s">
        <v>44</v>
      </c>
      <c r="AE23">
        <v>2020</v>
      </c>
      <c r="AF23">
        <v>12</v>
      </c>
    </row>
    <row r="24" spans="1:32" hidden="1">
      <c r="A24" s="1" t="s">
        <v>67</v>
      </c>
      <c r="B24" t="s">
        <v>148</v>
      </c>
      <c r="C24" t="s">
        <v>141</v>
      </c>
      <c r="D24" t="s">
        <v>142</v>
      </c>
      <c r="E24" t="s">
        <v>34</v>
      </c>
      <c r="F24">
        <v>16106</v>
      </c>
      <c r="G24" t="s">
        <v>35</v>
      </c>
      <c r="H24" t="s">
        <v>36</v>
      </c>
      <c r="I24">
        <v>30000</v>
      </c>
      <c r="J24">
        <v>33803</v>
      </c>
      <c r="K24">
        <v>1981</v>
      </c>
      <c r="L24">
        <v>11363</v>
      </c>
      <c r="M24" t="s">
        <v>37</v>
      </c>
      <c r="N24">
        <v>123044</v>
      </c>
      <c r="O24" t="s">
        <v>38</v>
      </c>
      <c r="P24" t="s">
        <v>39</v>
      </c>
      <c r="Q24">
        <v>240648</v>
      </c>
      <c r="R24">
        <v>2673</v>
      </c>
      <c r="S24" t="s">
        <v>40</v>
      </c>
      <c r="T24" t="s">
        <v>39</v>
      </c>
      <c r="U24" t="s">
        <v>145</v>
      </c>
      <c r="V24" t="s">
        <v>146</v>
      </c>
      <c r="X24" t="s">
        <v>147</v>
      </c>
      <c r="Y24">
        <v>2</v>
      </c>
      <c r="Z24" t="s">
        <v>141</v>
      </c>
      <c r="AA24">
        <v>-10000000</v>
      </c>
      <c r="AB24" t="s">
        <v>43</v>
      </c>
      <c r="AC24">
        <v>-1021.24</v>
      </c>
      <c r="AD24" t="s">
        <v>44</v>
      </c>
      <c r="AE24">
        <v>2020</v>
      </c>
      <c r="AF24">
        <v>12</v>
      </c>
    </row>
    <row r="25" spans="1:32">
      <c r="A25" s="1" t="s">
        <v>32</v>
      </c>
      <c r="B25" t="s">
        <v>149</v>
      </c>
      <c r="C25" t="s">
        <v>142</v>
      </c>
      <c r="D25" t="s">
        <v>126</v>
      </c>
      <c r="E25" t="s">
        <v>34</v>
      </c>
      <c r="F25">
        <v>71305</v>
      </c>
      <c r="G25" t="s">
        <v>150</v>
      </c>
      <c r="H25" t="s">
        <v>36</v>
      </c>
      <c r="I25">
        <v>30000</v>
      </c>
      <c r="J25">
        <v>33803</v>
      </c>
      <c r="K25">
        <v>1981</v>
      </c>
      <c r="L25">
        <v>11363</v>
      </c>
      <c r="M25" t="s">
        <v>37</v>
      </c>
      <c r="N25">
        <v>123044</v>
      </c>
      <c r="O25" t="s">
        <v>151</v>
      </c>
      <c r="P25" t="s">
        <v>76</v>
      </c>
      <c r="Q25" t="s">
        <v>39</v>
      </c>
      <c r="R25">
        <v>7503</v>
      </c>
      <c r="S25" t="s">
        <v>152</v>
      </c>
      <c r="T25" t="s">
        <v>39</v>
      </c>
      <c r="U25" t="s">
        <v>153</v>
      </c>
      <c r="V25" t="s">
        <v>154</v>
      </c>
      <c r="X25" t="s">
        <v>155</v>
      </c>
      <c r="Y25">
        <v>26</v>
      </c>
      <c r="Z25" t="s">
        <v>142</v>
      </c>
      <c r="AA25" s="4">
        <v>75428400</v>
      </c>
      <c r="AB25" t="s">
        <v>43</v>
      </c>
      <c r="AC25" s="3">
        <v>7703.06</v>
      </c>
      <c r="AD25" t="s">
        <v>44</v>
      </c>
      <c r="AE25">
        <v>2020</v>
      </c>
      <c r="AF25">
        <v>12</v>
      </c>
    </row>
    <row r="26" spans="1:32">
      <c r="A26" s="1" t="s">
        <v>32</v>
      </c>
      <c r="B26" t="s">
        <v>156</v>
      </c>
      <c r="C26" t="s">
        <v>157</v>
      </c>
      <c r="D26" t="s">
        <v>158</v>
      </c>
      <c r="E26" t="s">
        <v>34</v>
      </c>
      <c r="F26">
        <v>73410</v>
      </c>
      <c r="G26" t="s">
        <v>86</v>
      </c>
      <c r="H26" t="s">
        <v>36</v>
      </c>
      <c r="I26">
        <v>30000</v>
      </c>
      <c r="J26">
        <v>33801</v>
      </c>
      <c r="K26">
        <v>1981</v>
      </c>
      <c r="L26">
        <v>11363</v>
      </c>
      <c r="M26" t="s">
        <v>37</v>
      </c>
      <c r="N26">
        <v>123044</v>
      </c>
      <c r="O26" t="s">
        <v>159</v>
      </c>
      <c r="P26" t="s">
        <v>76</v>
      </c>
      <c r="Q26" t="s">
        <v>39</v>
      </c>
      <c r="R26">
        <v>7876</v>
      </c>
      <c r="S26" t="s">
        <v>160</v>
      </c>
      <c r="T26" t="s">
        <v>39</v>
      </c>
      <c r="U26" t="s">
        <v>161</v>
      </c>
      <c r="V26" t="s">
        <v>162</v>
      </c>
      <c r="X26" t="s">
        <v>163</v>
      </c>
      <c r="Y26">
        <v>36</v>
      </c>
      <c r="Z26" t="s">
        <v>157</v>
      </c>
      <c r="AA26" s="4">
        <v>16782500</v>
      </c>
      <c r="AB26" t="s">
        <v>43</v>
      </c>
      <c r="AC26" s="3">
        <v>1713.9</v>
      </c>
      <c r="AD26" t="s">
        <v>44</v>
      </c>
      <c r="AE26">
        <v>2020</v>
      </c>
      <c r="AF26">
        <v>12</v>
      </c>
    </row>
    <row r="27" spans="1:32">
      <c r="A27" s="1" t="s">
        <v>32</v>
      </c>
      <c r="B27" t="s">
        <v>164</v>
      </c>
      <c r="C27" t="s">
        <v>165</v>
      </c>
      <c r="D27" t="s">
        <v>166</v>
      </c>
      <c r="E27" t="s">
        <v>34</v>
      </c>
      <c r="F27">
        <v>72405</v>
      </c>
      <c r="G27" t="s">
        <v>91</v>
      </c>
      <c r="H27" t="s">
        <v>36</v>
      </c>
      <c r="I27">
        <v>30000</v>
      </c>
      <c r="J27">
        <v>33803</v>
      </c>
      <c r="K27">
        <v>1981</v>
      </c>
      <c r="L27">
        <v>11363</v>
      </c>
      <c r="M27" t="s">
        <v>37</v>
      </c>
      <c r="N27">
        <v>123044</v>
      </c>
      <c r="O27" t="s">
        <v>167</v>
      </c>
      <c r="P27" t="s">
        <v>76</v>
      </c>
      <c r="Q27" t="s">
        <v>39</v>
      </c>
      <c r="R27">
        <v>7402</v>
      </c>
      <c r="S27" t="s">
        <v>168</v>
      </c>
      <c r="T27" t="s">
        <v>39</v>
      </c>
      <c r="U27" t="s">
        <v>169</v>
      </c>
      <c r="V27" t="s">
        <v>170</v>
      </c>
      <c r="X27" t="s">
        <v>171</v>
      </c>
      <c r="Y27">
        <v>19</v>
      </c>
      <c r="Z27" t="s">
        <v>165</v>
      </c>
      <c r="AA27" s="4">
        <v>37500000</v>
      </c>
      <c r="AB27" t="s">
        <v>43</v>
      </c>
      <c r="AC27" s="3">
        <v>3829.66</v>
      </c>
      <c r="AD27" t="s">
        <v>44</v>
      </c>
      <c r="AE27">
        <v>2020</v>
      </c>
      <c r="AF27">
        <v>12</v>
      </c>
    </row>
    <row r="28" spans="1:32">
      <c r="A28" s="1" t="s">
        <v>32</v>
      </c>
      <c r="B28" t="s">
        <v>172</v>
      </c>
      <c r="C28" t="s">
        <v>173</v>
      </c>
      <c r="D28" t="s">
        <v>174</v>
      </c>
      <c r="E28" t="s">
        <v>34</v>
      </c>
      <c r="F28">
        <v>73125</v>
      </c>
      <c r="G28" t="s">
        <v>114</v>
      </c>
      <c r="H28" t="s">
        <v>36</v>
      </c>
      <c r="I28">
        <v>30000</v>
      </c>
      <c r="J28">
        <v>33803</v>
      </c>
      <c r="K28">
        <v>1981</v>
      </c>
      <c r="L28">
        <v>11363</v>
      </c>
      <c r="M28" t="s">
        <v>37</v>
      </c>
      <c r="N28">
        <v>123044</v>
      </c>
      <c r="O28" t="s">
        <v>38</v>
      </c>
      <c r="P28" t="s">
        <v>39</v>
      </c>
      <c r="Q28" t="s">
        <v>39</v>
      </c>
      <c r="R28">
        <v>538</v>
      </c>
      <c r="S28" t="s">
        <v>56</v>
      </c>
      <c r="T28" t="s">
        <v>39</v>
      </c>
      <c r="U28" t="s">
        <v>175</v>
      </c>
      <c r="V28" t="s">
        <v>176</v>
      </c>
      <c r="X28" t="s">
        <v>177</v>
      </c>
      <c r="Y28">
        <v>57</v>
      </c>
      <c r="Z28" t="s">
        <v>173</v>
      </c>
      <c r="AA28" s="4">
        <v>2250000</v>
      </c>
      <c r="AB28" t="s">
        <v>43</v>
      </c>
      <c r="AC28" s="3">
        <v>229.78</v>
      </c>
      <c r="AD28" t="s">
        <v>44</v>
      </c>
      <c r="AE28">
        <v>2020</v>
      </c>
      <c r="AF28">
        <v>12</v>
      </c>
    </row>
    <row r="29" spans="1:32">
      <c r="A29" s="1" t="s">
        <v>32</v>
      </c>
      <c r="B29" t="s">
        <v>178</v>
      </c>
      <c r="C29" t="s">
        <v>174</v>
      </c>
      <c r="D29" s="2">
        <v>44202</v>
      </c>
      <c r="E29" t="s">
        <v>34</v>
      </c>
      <c r="F29">
        <v>73410</v>
      </c>
      <c r="G29" t="s">
        <v>86</v>
      </c>
      <c r="H29" t="s">
        <v>36</v>
      </c>
      <c r="I29">
        <v>30000</v>
      </c>
      <c r="J29">
        <v>33803</v>
      </c>
      <c r="K29">
        <v>1981</v>
      </c>
      <c r="L29">
        <v>11363</v>
      </c>
      <c r="M29" t="s">
        <v>37</v>
      </c>
      <c r="N29">
        <v>123044</v>
      </c>
      <c r="O29" t="s">
        <v>38</v>
      </c>
      <c r="P29" t="s">
        <v>39</v>
      </c>
      <c r="Q29" t="s">
        <v>39</v>
      </c>
      <c r="R29">
        <v>7339</v>
      </c>
      <c r="S29" t="s">
        <v>179</v>
      </c>
      <c r="T29" t="s">
        <v>39</v>
      </c>
      <c r="U29" t="s">
        <v>180</v>
      </c>
      <c r="V29" t="s">
        <v>181</v>
      </c>
      <c r="X29" t="s">
        <v>182</v>
      </c>
      <c r="Y29">
        <v>21</v>
      </c>
      <c r="Z29" t="s">
        <v>174</v>
      </c>
      <c r="AA29" s="4">
        <v>5060000</v>
      </c>
      <c r="AB29" t="s">
        <v>43</v>
      </c>
      <c r="AC29" s="3">
        <v>507.78</v>
      </c>
      <c r="AD29" t="s">
        <v>44</v>
      </c>
      <c r="AE29">
        <v>2020</v>
      </c>
      <c r="AF29">
        <v>12</v>
      </c>
    </row>
    <row r="30" spans="1:32" hidden="1">
      <c r="A30" s="1" t="s">
        <v>32</v>
      </c>
      <c r="B30" t="s">
        <v>183</v>
      </c>
      <c r="C30" s="2">
        <v>44218</v>
      </c>
      <c r="D30" s="2">
        <v>44222</v>
      </c>
      <c r="E30" t="s">
        <v>34</v>
      </c>
      <c r="F30">
        <v>16106</v>
      </c>
      <c r="G30" t="s">
        <v>35</v>
      </c>
      <c r="H30" t="s">
        <v>36</v>
      </c>
      <c r="I30">
        <v>30000</v>
      </c>
      <c r="J30">
        <v>33803</v>
      </c>
      <c r="K30">
        <v>1981</v>
      </c>
      <c r="L30">
        <v>11363</v>
      </c>
      <c r="M30" t="s">
        <v>37</v>
      </c>
      <c r="N30">
        <v>123044</v>
      </c>
      <c r="O30" t="s">
        <v>38</v>
      </c>
      <c r="P30" t="s">
        <v>39</v>
      </c>
      <c r="Q30">
        <v>71004641</v>
      </c>
      <c r="R30">
        <v>384</v>
      </c>
      <c r="S30" t="s">
        <v>40</v>
      </c>
      <c r="T30" t="s">
        <v>39</v>
      </c>
      <c r="U30" t="s">
        <v>184</v>
      </c>
      <c r="V30" t="s">
        <v>185</v>
      </c>
      <c r="X30" t="s">
        <v>186</v>
      </c>
      <c r="Y30">
        <v>1</v>
      </c>
      <c r="Z30" s="2">
        <v>44218</v>
      </c>
      <c r="AA30">
        <v>10000000</v>
      </c>
      <c r="AB30" t="s">
        <v>43</v>
      </c>
      <c r="AC30">
        <v>1003.52</v>
      </c>
      <c r="AD30" t="s">
        <v>44</v>
      </c>
      <c r="AE30">
        <v>2021</v>
      </c>
      <c r="AF30">
        <v>1</v>
      </c>
    </row>
    <row r="31" spans="1:32">
      <c r="A31" s="1" t="s">
        <v>32</v>
      </c>
      <c r="B31" t="s">
        <v>187</v>
      </c>
      <c r="C31" s="2">
        <v>44225</v>
      </c>
      <c r="D31" t="s">
        <v>188</v>
      </c>
      <c r="E31" t="s">
        <v>34</v>
      </c>
      <c r="F31">
        <v>73125</v>
      </c>
      <c r="G31" t="s">
        <v>114</v>
      </c>
      <c r="H31" t="s">
        <v>36</v>
      </c>
      <c r="I31">
        <v>30000</v>
      </c>
      <c r="J31">
        <v>33803</v>
      </c>
      <c r="K31">
        <v>1981</v>
      </c>
      <c r="L31">
        <v>11363</v>
      </c>
      <c r="M31" t="s">
        <v>37</v>
      </c>
      <c r="N31">
        <v>123044</v>
      </c>
      <c r="O31" t="s">
        <v>38</v>
      </c>
      <c r="P31" t="s">
        <v>39</v>
      </c>
      <c r="Q31" t="s">
        <v>39</v>
      </c>
      <c r="R31">
        <v>538</v>
      </c>
      <c r="S31" t="s">
        <v>56</v>
      </c>
      <c r="T31" t="s">
        <v>39</v>
      </c>
      <c r="U31" t="s">
        <v>189</v>
      </c>
      <c r="V31" t="s">
        <v>190</v>
      </c>
      <c r="X31" t="s">
        <v>191</v>
      </c>
      <c r="Y31">
        <v>6</v>
      </c>
      <c r="Z31" s="2">
        <v>44225</v>
      </c>
      <c r="AA31" s="4">
        <v>2250000</v>
      </c>
      <c r="AB31" t="s">
        <v>43</v>
      </c>
      <c r="AC31" s="3">
        <v>225.79</v>
      </c>
      <c r="AD31" t="s">
        <v>44</v>
      </c>
      <c r="AE31">
        <v>2021</v>
      </c>
      <c r="AF31">
        <v>1</v>
      </c>
    </row>
    <row r="32" spans="1:32">
      <c r="A32" s="1" t="s">
        <v>32</v>
      </c>
      <c r="B32" t="s">
        <v>192</v>
      </c>
      <c r="C32" t="s">
        <v>193</v>
      </c>
      <c r="D32" t="s">
        <v>188</v>
      </c>
      <c r="E32" t="s">
        <v>34</v>
      </c>
      <c r="F32">
        <v>76135</v>
      </c>
      <c r="G32" t="s">
        <v>46</v>
      </c>
      <c r="H32" t="s">
        <v>36</v>
      </c>
      <c r="I32">
        <v>30000</v>
      </c>
      <c r="J32">
        <v>33803</v>
      </c>
      <c r="K32">
        <v>1981</v>
      </c>
      <c r="L32">
        <v>11363</v>
      </c>
      <c r="M32" t="s">
        <v>37</v>
      </c>
      <c r="N32">
        <v>123044</v>
      </c>
      <c r="O32" t="s">
        <v>38</v>
      </c>
      <c r="P32" t="s">
        <v>39</v>
      </c>
      <c r="Q32" t="s">
        <v>39</v>
      </c>
      <c r="R32">
        <v>538</v>
      </c>
      <c r="S32" t="s">
        <v>56</v>
      </c>
      <c r="T32" t="s">
        <v>39</v>
      </c>
      <c r="U32" t="s">
        <v>46</v>
      </c>
      <c r="V32" t="s">
        <v>190</v>
      </c>
      <c r="X32" t="s">
        <v>194</v>
      </c>
      <c r="Y32">
        <v>70</v>
      </c>
      <c r="Z32" t="s">
        <v>193</v>
      </c>
      <c r="AA32" s="4">
        <v>0</v>
      </c>
      <c r="AB32" t="s">
        <v>43</v>
      </c>
      <c r="AC32" s="3">
        <v>-2.69</v>
      </c>
      <c r="AD32" t="s">
        <v>44</v>
      </c>
      <c r="AE32">
        <v>2021</v>
      </c>
      <c r="AF32">
        <v>2</v>
      </c>
    </row>
    <row r="33" spans="1:32">
      <c r="A33" s="1" t="s">
        <v>32</v>
      </c>
      <c r="B33" t="s">
        <v>195</v>
      </c>
      <c r="C33" s="2">
        <v>44225</v>
      </c>
      <c r="D33" t="s">
        <v>193</v>
      </c>
      <c r="E33" t="s">
        <v>34</v>
      </c>
      <c r="F33">
        <v>73410</v>
      </c>
      <c r="G33" t="s">
        <v>86</v>
      </c>
      <c r="H33" t="s">
        <v>36</v>
      </c>
      <c r="I33">
        <v>30000</v>
      </c>
      <c r="J33">
        <v>33803</v>
      </c>
      <c r="K33">
        <v>1981</v>
      </c>
      <c r="L33">
        <v>11363</v>
      </c>
      <c r="M33" t="s">
        <v>37</v>
      </c>
      <c r="N33">
        <v>123044</v>
      </c>
      <c r="O33" t="s">
        <v>38</v>
      </c>
      <c r="P33" t="s">
        <v>39</v>
      </c>
      <c r="Q33" t="s">
        <v>39</v>
      </c>
      <c r="R33">
        <v>4378</v>
      </c>
      <c r="S33" t="s">
        <v>196</v>
      </c>
      <c r="T33" t="s">
        <v>39</v>
      </c>
      <c r="U33" t="s">
        <v>197</v>
      </c>
      <c r="V33" t="s">
        <v>198</v>
      </c>
      <c r="X33" t="s">
        <v>199</v>
      </c>
      <c r="Y33">
        <v>13</v>
      </c>
      <c r="Z33" s="2">
        <v>44225</v>
      </c>
      <c r="AA33" s="4">
        <v>3866000</v>
      </c>
      <c r="AB33" t="s">
        <v>43</v>
      </c>
      <c r="AC33" s="3">
        <v>387.96</v>
      </c>
      <c r="AD33" t="s">
        <v>44</v>
      </c>
      <c r="AE33">
        <v>2021</v>
      </c>
      <c r="AF33">
        <v>1</v>
      </c>
    </row>
    <row r="34" spans="1:32">
      <c r="A34" s="1" t="s">
        <v>32</v>
      </c>
      <c r="B34" t="s">
        <v>200</v>
      </c>
      <c r="C34" t="s">
        <v>201</v>
      </c>
      <c r="D34" t="s">
        <v>193</v>
      </c>
      <c r="E34" t="s">
        <v>34</v>
      </c>
      <c r="F34">
        <v>76135</v>
      </c>
      <c r="G34" t="s">
        <v>46</v>
      </c>
      <c r="H34" t="s">
        <v>36</v>
      </c>
      <c r="I34">
        <v>30000</v>
      </c>
      <c r="J34">
        <v>33803</v>
      </c>
      <c r="K34">
        <v>1981</v>
      </c>
      <c r="L34">
        <v>11363</v>
      </c>
      <c r="M34" t="s">
        <v>37</v>
      </c>
      <c r="N34">
        <v>123044</v>
      </c>
      <c r="O34" t="s">
        <v>38</v>
      </c>
      <c r="P34" t="s">
        <v>39</v>
      </c>
      <c r="Q34" t="s">
        <v>39</v>
      </c>
      <c r="R34">
        <v>4378</v>
      </c>
      <c r="S34" t="s">
        <v>196</v>
      </c>
      <c r="T34" t="s">
        <v>39</v>
      </c>
      <c r="U34" t="s">
        <v>46</v>
      </c>
      <c r="V34" t="s">
        <v>198</v>
      </c>
      <c r="X34" t="s">
        <v>202</v>
      </c>
      <c r="Y34">
        <v>219</v>
      </c>
      <c r="Z34" t="s">
        <v>201</v>
      </c>
      <c r="AA34" s="4">
        <v>0</v>
      </c>
      <c r="AB34" t="s">
        <v>43</v>
      </c>
      <c r="AC34" s="3">
        <v>-4.63</v>
      </c>
      <c r="AD34" t="s">
        <v>44</v>
      </c>
      <c r="AE34">
        <v>2021</v>
      </c>
      <c r="AF34">
        <v>2</v>
      </c>
    </row>
    <row r="35" spans="1:32">
      <c r="A35" s="1" t="s">
        <v>32</v>
      </c>
      <c r="B35" t="s">
        <v>203</v>
      </c>
      <c r="C35" t="s">
        <v>188</v>
      </c>
      <c r="D35" t="s">
        <v>204</v>
      </c>
      <c r="E35" t="s">
        <v>34</v>
      </c>
      <c r="F35">
        <v>73410</v>
      </c>
      <c r="G35" t="s">
        <v>86</v>
      </c>
      <c r="H35" t="s">
        <v>36</v>
      </c>
      <c r="I35">
        <v>30000</v>
      </c>
      <c r="J35">
        <v>33803</v>
      </c>
      <c r="K35">
        <v>1981</v>
      </c>
      <c r="L35">
        <v>11363</v>
      </c>
      <c r="M35" t="s">
        <v>37</v>
      </c>
      <c r="N35">
        <v>123044</v>
      </c>
      <c r="O35" t="s">
        <v>38</v>
      </c>
      <c r="P35" t="s">
        <v>39</v>
      </c>
      <c r="Q35" t="s">
        <v>39</v>
      </c>
      <c r="R35">
        <v>4378</v>
      </c>
      <c r="S35" t="s">
        <v>196</v>
      </c>
      <c r="T35" t="s">
        <v>39</v>
      </c>
      <c r="U35" t="s">
        <v>205</v>
      </c>
      <c r="V35" t="s">
        <v>206</v>
      </c>
      <c r="X35" t="s">
        <v>207</v>
      </c>
      <c r="Y35">
        <v>4</v>
      </c>
      <c r="Z35" t="s">
        <v>188</v>
      </c>
      <c r="AA35" s="4">
        <v>1750000</v>
      </c>
      <c r="AB35" t="s">
        <v>43</v>
      </c>
      <c r="AC35" s="3">
        <v>173.52</v>
      </c>
      <c r="AD35" t="s">
        <v>44</v>
      </c>
      <c r="AE35">
        <v>2021</v>
      </c>
      <c r="AF35">
        <v>2</v>
      </c>
    </row>
    <row r="36" spans="1:32">
      <c r="A36" s="1" t="s">
        <v>32</v>
      </c>
      <c r="B36" t="s">
        <v>208</v>
      </c>
      <c r="C36" t="s">
        <v>209</v>
      </c>
      <c r="D36" t="s">
        <v>204</v>
      </c>
      <c r="E36" t="s">
        <v>34</v>
      </c>
      <c r="F36">
        <v>71305</v>
      </c>
      <c r="G36" t="s">
        <v>150</v>
      </c>
      <c r="H36" t="s">
        <v>36</v>
      </c>
      <c r="I36">
        <v>30000</v>
      </c>
      <c r="J36">
        <v>33803</v>
      </c>
      <c r="K36">
        <v>1981</v>
      </c>
      <c r="L36">
        <v>11363</v>
      </c>
      <c r="M36" t="s">
        <v>37</v>
      </c>
      <c r="N36">
        <v>123044</v>
      </c>
      <c r="O36" t="s">
        <v>151</v>
      </c>
      <c r="P36" t="s">
        <v>76</v>
      </c>
      <c r="Q36" t="s">
        <v>39</v>
      </c>
      <c r="R36">
        <v>7503</v>
      </c>
      <c r="S36" t="s">
        <v>152</v>
      </c>
      <c r="T36" t="s">
        <v>39</v>
      </c>
      <c r="U36" t="s">
        <v>153</v>
      </c>
      <c r="V36" t="s">
        <v>210</v>
      </c>
      <c r="X36" t="s">
        <v>211</v>
      </c>
      <c r="Y36">
        <v>17</v>
      </c>
      <c r="Z36" t="s">
        <v>209</v>
      </c>
      <c r="AA36" s="4">
        <v>75428400</v>
      </c>
      <c r="AB36" t="s">
        <v>43</v>
      </c>
      <c r="AC36" s="3">
        <v>7479.02</v>
      </c>
      <c r="AD36" t="s">
        <v>44</v>
      </c>
      <c r="AE36">
        <v>2021</v>
      </c>
      <c r="AF36">
        <v>2</v>
      </c>
    </row>
    <row r="37" spans="1:32" hidden="1">
      <c r="A37" s="1" t="s">
        <v>32</v>
      </c>
      <c r="B37" t="s">
        <v>212</v>
      </c>
      <c r="C37" t="s">
        <v>209</v>
      </c>
      <c r="D37" t="s">
        <v>204</v>
      </c>
      <c r="E37" t="s">
        <v>34</v>
      </c>
      <c r="F37">
        <v>16108</v>
      </c>
      <c r="G37" t="s">
        <v>49</v>
      </c>
      <c r="H37" t="s">
        <v>36</v>
      </c>
      <c r="I37">
        <v>30000</v>
      </c>
      <c r="J37">
        <v>33803</v>
      </c>
      <c r="K37">
        <v>1981</v>
      </c>
      <c r="L37">
        <v>11363</v>
      </c>
      <c r="M37" t="s">
        <v>37</v>
      </c>
      <c r="N37">
        <v>123044</v>
      </c>
      <c r="O37" t="s">
        <v>62</v>
      </c>
      <c r="P37" t="s">
        <v>39</v>
      </c>
      <c r="Q37">
        <v>852160</v>
      </c>
      <c r="R37">
        <v>3051</v>
      </c>
      <c r="S37" t="s">
        <v>50</v>
      </c>
      <c r="T37" t="s">
        <v>39</v>
      </c>
      <c r="U37" t="s">
        <v>213</v>
      </c>
      <c r="V37" t="s">
        <v>214</v>
      </c>
      <c r="X37" t="s">
        <v>211</v>
      </c>
      <c r="Y37">
        <v>3</v>
      </c>
      <c r="Z37" t="s">
        <v>209</v>
      </c>
      <c r="AA37">
        <v>22770000</v>
      </c>
      <c r="AB37" t="s">
        <v>43</v>
      </c>
      <c r="AC37">
        <v>2257.73</v>
      </c>
      <c r="AD37" t="s">
        <v>44</v>
      </c>
      <c r="AE37">
        <v>2021</v>
      </c>
      <c r="AF37">
        <v>2</v>
      </c>
    </row>
    <row r="38" spans="1:32">
      <c r="A38" s="1" t="s">
        <v>32</v>
      </c>
      <c r="B38" t="s">
        <v>215</v>
      </c>
      <c r="C38" t="s">
        <v>216</v>
      </c>
      <c r="D38" t="s">
        <v>217</v>
      </c>
      <c r="E38" t="s">
        <v>34</v>
      </c>
      <c r="F38">
        <v>72425</v>
      </c>
      <c r="G38" t="s">
        <v>218</v>
      </c>
      <c r="H38" t="s">
        <v>36</v>
      </c>
      <c r="I38">
        <v>30000</v>
      </c>
      <c r="J38">
        <v>33803</v>
      </c>
      <c r="K38">
        <v>1981</v>
      </c>
      <c r="L38">
        <v>11363</v>
      </c>
      <c r="M38" t="s">
        <v>37</v>
      </c>
      <c r="N38">
        <v>123044</v>
      </c>
      <c r="O38" t="s">
        <v>38</v>
      </c>
      <c r="P38" t="s">
        <v>39</v>
      </c>
      <c r="Q38" t="s">
        <v>39</v>
      </c>
      <c r="R38">
        <v>2329</v>
      </c>
      <c r="S38" t="s">
        <v>219</v>
      </c>
      <c r="T38" t="s">
        <v>39</v>
      </c>
      <c r="U38" t="s">
        <v>220</v>
      </c>
      <c r="V38" t="s">
        <v>221</v>
      </c>
      <c r="X38" t="s">
        <v>222</v>
      </c>
      <c r="Y38">
        <v>7</v>
      </c>
      <c r="Z38" t="s">
        <v>216</v>
      </c>
      <c r="AA38" s="4">
        <v>17966152</v>
      </c>
      <c r="AB38" t="s">
        <v>43</v>
      </c>
      <c r="AC38" s="3">
        <v>1781.41</v>
      </c>
      <c r="AD38" t="s">
        <v>44</v>
      </c>
      <c r="AE38">
        <v>2021</v>
      </c>
      <c r="AF38">
        <v>2</v>
      </c>
    </row>
    <row r="39" spans="1:32">
      <c r="A39" s="1" t="s">
        <v>32</v>
      </c>
      <c r="B39" t="s">
        <v>223</v>
      </c>
      <c r="C39" t="s">
        <v>217</v>
      </c>
      <c r="D39" t="s">
        <v>224</v>
      </c>
      <c r="E39" t="s">
        <v>34</v>
      </c>
      <c r="F39">
        <v>73410</v>
      </c>
      <c r="G39" t="s">
        <v>86</v>
      </c>
      <c r="H39" t="s">
        <v>36</v>
      </c>
      <c r="I39">
        <v>30000</v>
      </c>
      <c r="J39">
        <v>33803</v>
      </c>
      <c r="K39">
        <v>1981</v>
      </c>
      <c r="L39">
        <v>11363</v>
      </c>
      <c r="M39" t="s">
        <v>37</v>
      </c>
      <c r="N39">
        <v>123044</v>
      </c>
      <c r="O39" t="s">
        <v>38</v>
      </c>
      <c r="P39" t="s">
        <v>39</v>
      </c>
      <c r="Q39" t="s">
        <v>39</v>
      </c>
      <c r="R39">
        <v>4378</v>
      </c>
      <c r="S39" t="s">
        <v>196</v>
      </c>
      <c r="T39" t="s">
        <v>39</v>
      </c>
      <c r="U39" t="s">
        <v>225</v>
      </c>
      <c r="V39" t="s">
        <v>226</v>
      </c>
      <c r="X39" t="s">
        <v>227</v>
      </c>
      <c r="Y39">
        <v>38</v>
      </c>
      <c r="Z39" t="s">
        <v>217</v>
      </c>
      <c r="AA39" s="4">
        <v>4958000</v>
      </c>
      <c r="AB39" t="s">
        <v>43</v>
      </c>
      <c r="AC39" s="3">
        <v>491.61</v>
      </c>
      <c r="AD39" t="s">
        <v>44</v>
      </c>
      <c r="AE39">
        <v>2021</v>
      </c>
      <c r="AF39">
        <v>2</v>
      </c>
    </row>
    <row r="40" spans="1:32">
      <c r="A40" s="1" t="s">
        <v>67</v>
      </c>
      <c r="B40" t="s">
        <v>228</v>
      </c>
      <c r="C40" t="s">
        <v>229</v>
      </c>
      <c r="D40" s="2">
        <v>44266</v>
      </c>
      <c r="E40" t="s">
        <v>34</v>
      </c>
      <c r="F40">
        <v>72145</v>
      </c>
      <c r="G40" t="s">
        <v>69</v>
      </c>
      <c r="H40" t="s">
        <v>36</v>
      </c>
      <c r="I40">
        <v>30000</v>
      </c>
      <c r="J40">
        <v>33803</v>
      </c>
      <c r="K40">
        <v>1981</v>
      </c>
      <c r="L40">
        <v>11363</v>
      </c>
      <c r="M40" t="s">
        <v>37</v>
      </c>
      <c r="N40">
        <v>123044</v>
      </c>
      <c r="O40" t="s">
        <v>62</v>
      </c>
      <c r="P40" t="s">
        <v>39</v>
      </c>
      <c r="Q40" t="s">
        <v>230</v>
      </c>
      <c r="R40">
        <v>3051</v>
      </c>
      <c r="S40" t="s">
        <v>50</v>
      </c>
      <c r="T40" t="s">
        <v>39</v>
      </c>
      <c r="U40" t="s">
        <v>231</v>
      </c>
      <c r="V40" t="s">
        <v>232</v>
      </c>
      <c r="X40" t="s">
        <v>233</v>
      </c>
      <c r="Y40">
        <v>8</v>
      </c>
      <c r="Z40" t="s">
        <v>229</v>
      </c>
      <c r="AA40" s="4">
        <v>22770000</v>
      </c>
      <c r="AB40" t="s">
        <v>43</v>
      </c>
      <c r="AC40" s="3">
        <v>2257.73</v>
      </c>
      <c r="AD40" t="s">
        <v>44</v>
      </c>
      <c r="AE40">
        <v>2021</v>
      </c>
      <c r="AF40">
        <v>2</v>
      </c>
    </row>
    <row r="41" spans="1:32" hidden="1">
      <c r="A41" s="1" t="s">
        <v>67</v>
      </c>
      <c r="B41" t="s">
        <v>234</v>
      </c>
      <c r="C41" t="s">
        <v>229</v>
      </c>
      <c r="D41" s="2">
        <v>44266</v>
      </c>
      <c r="E41" t="s">
        <v>34</v>
      </c>
      <c r="F41">
        <v>16108</v>
      </c>
      <c r="G41" t="s">
        <v>49</v>
      </c>
      <c r="H41" t="s">
        <v>36</v>
      </c>
      <c r="I41">
        <v>30000</v>
      </c>
      <c r="J41">
        <v>33803</v>
      </c>
      <c r="K41">
        <v>1981</v>
      </c>
      <c r="L41">
        <v>11363</v>
      </c>
      <c r="M41" t="s">
        <v>37</v>
      </c>
      <c r="N41">
        <v>123044</v>
      </c>
      <c r="O41" t="s">
        <v>62</v>
      </c>
      <c r="P41" t="s">
        <v>39</v>
      </c>
      <c r="Q41">
        <v>852160</v>
      </c>
      <c r="R41">
        <v>3051</v>
      </c>
      <c r="S41" t="s">
        <v>50</v>
      </c>
      <c r="T41" t="s">
        <v>39</v>
      </c>
      <c r="U41" t="s">
        <v>231</v>
      </c>
      <c r="V41" t="s">
        <v>232</v>
      </c>
      <c r="X41" t="s">
        <v>233</v>
      </c>
      <c r="Y41">
        <v>2</v>
      </c>
      <c r="Z41" t="s">
        <v>229</v>
      </c>
      <c r="AA41">
        <v>-22770000</v>
      </c>
      <c r="AB41" t="s">
        <v>43</v>
      </c>
      <c r="AC41">
        <v>-2257.73</v>
      </c>
      <c r="AD41" t="s">
        <v>44</v>
      </c>
      <c r="AE41">
        <v>2021</v>
      </c>
      <c r="AF41">
        <v>2</v>
      </c>
    </row>
    <row r="42" spans="1:32">
      <c r="A42" s="1" t="s">
        <v>32</v>
      </c>
      <c r="B42" t="s">
        <v>235</v>
      </c>
      <c r="C42" s="2">
        <v>44270</v>
      </c>
      <c r="D42" s="2">
        <v>44280</v>
      </c>
      <c r="E42" t="s">
        <v>34</v>
      </c>
      <c r="F42">
        <v>72425</v>
      </c>
      <c r="G42" t="s">
        <v>218</v>
      </c>
      <c r="H42" t="s">
        <v>36</v>
      </c>
      <c r="I42">
        <v>30000</v>
      </c>
      <c r="J42">
        <v>33803</v>
      </c>
      <c r="K42">
        <v>1981</v>
      </c>
      <c r="L42">
        <v>11363</v>
      </c>
      <c r="M42" t="s">
        <v>37</v>
      </c>
      <c r="N42">
        <v>123044</v>
      </c>
      <c r="O42" t="s">
        <v>38</v>
      </c>
      <c r="P42" t="s">
        <v>76</v>
      </c>
      <c r="Q42" t="s">
        <v>39</v>
      </c>
      <c r="R42">
        <v>2329</v>
      </c>
      <c r="S42" t="s">
        <v>219</v>
      </c>
      <c r="T42" t="s">
        <v>39</v>
      </c>
      <c r="U42" t="s">
        <v>105</v>
      </c>
      <c r="V42" t="s">
        <v>236</v>
      </c>
      <c r="X42" t="s">
        <v>237</v>
      </c>
      <c r="Y42">
        <v>38</v>
      </c>
      <c r="Z42" s="2">
        <v>44270</v>
      </c>
      <c r="AA42" s="4">
        <v>1211865</v>
      </c>
      <c r="AB42" t="s">
        <v>43</v>
      </c>
      <c r="AC42" s="3">
        <v>120.15</v>
      </c>
      <c r="AD42" t="s">
        <v>44</v>
      </c>
      <c r="AE42">
        <v>2021</v>
      </c>
      <c r="AF42">
        <v>3</v>
      </c>
    </row>
    <row r="43" spans="1:32">
      <c r="A43" s="1" t="s">
        <v>32</v>
      </c>
      <c r="B43" t="s">
        <v>238</v>
      </c>
      <c r="C43" s="2">
        <v>44274</v>
      </c>
      <c r="D43" s="2">
        <v>44280</v>
      </c>
      <c r="E43" t="s">
        <v>34</v>
      </c>
      <c r="F43">
        <v>76125</v>
      </c>
      <c r="G43" t="s">
        <v>239</v>
      </c>
      <c r="H43" t="s">
        <v>36</v>
      </c>
      <c r="I43">
        <v>30000</v>
      </c>
      <c r="J43">
        <v>33803</v>
      </c>
      <c r="K43">
        <v>1981</v>
      </c>
      <c r="L43">
        <v>11363</v>
      </c>
      <c r="M43" t="s">
        <v>37</v>
      </c>
      <c r="N43">
        <v>123044</v>
      </c>
      <c r="O43" t="s">
        <v>38</v>
      </c>
      <c r="P43" t="s">
        <v>76</v>
      </c>
      <c r="Q43" t="s">
        <v>39</v>
      </c>
      <c r="R43">
        <v>2329</v>
      </c>
      <c r="S43" t="s">
        <v>219</v>
      </c>
      <c r="T43" t="s">
        <v>39</v>
      </c>
      <c r="U43" t="s">
        <v>239</v>
      </c>
      <c r="V43" t="s">
        <v>236</v>
      </c>
      <c r="X43" t="s">
        <v>240</v>
      </c>
      <c r="Y43">
        <v>244</v>
      </c>
      <c r="Z43" s="2">
        <v>44274</v>
      </c>
      <c r="AA43" s="4">
        <v>0</v>
      </c>
      <c r="AB43" t="s">
        <v>43</v>
      </c>
      <c r="AC43" s="3">
        <v>0</v>
      </c>
      <c r="AD43" t="s">
        <v>44</v>
      </c>
      <c r="AE43">
        <v>2021</v>
      </c>
      <c r="AF43">
        <v>3</v>
      </c>
    </row>
    <row r="44" spans="1:32">
      <c r="A44" s="1" t="s">
        <v>32</v>
      </c>
      <c r="B44" t="s">
        <v>241</v>
      </c>
      <c r="C44" s="2">
        <v>44272</v>
      </c>
      <c r="D44" s="2">
        <v>44273</v>
      </c>
      <c r="E44" t="s">
        <v>34</v>
      </c>
      <c r="F44">
        <v>71305</v>
      </c>
      <c r="G44" t="s">
        <v>150</v>
      </c>
      <c r="H44" t="s">
        <v>36</v>
      </c>
      <c r="I44">
        <v>30000</v>
      </c>
      <c r="J44">
        <v>33803</v>
      </c>
      <c r="K44">
        <v>1981</v>
      </c>
      <c r="L44">
        <v>11363</v>
      </c>
      <c r="M44" t="s">
        <v>37</v>
      </c>
      <c r="N44">
        <v>123044</v>
      </c>
      <c r="O44" t="s">
        <v>62</v>
      </c>
      <c r="P44" t="s">
        <v>76</v>
      </c>
      <c r="Q44" t="s">
        <v>39</v>
      </c>
      <c r="R44">
        <v>7503</v>
      </c>
      <c r="S44" t="s">
        <v>152</v>
      </c>
      <c r="T44" t="s">
        <v>39</v>
      </c>
      <c r="U44" t="s">
        <v>153</v>
      </c>
      <c r="V44" t="s">
        <v>242</v>
      </c>
      <c r="X44" t="s">
        <v>243</v>
      </c>
      <c r="Y44">
        <v>21</v>
      </c>
      <c r="Z44" s="2">
        <v>44272</v>
      </c>
      <c r="AA44" s="4">
        <v>73500000</v>
      </c>
      <c r="AB44" t="s">
        <v>43</v>
      </c>
      <c r="AC44" s="3">
        <v>7287.42</v>
      </c>
      <c r="AD44" t="s">
        <v>44</v>
      </c>
      <c r="AE44">
        <v>2021</v>
      </c>
      <c r="AF44">
        <v>3</v>
      </c>
    </row>
    <row r="45" spans="1:32">
      <c r="A45" s="1" t="s">
        <v>32</v>
      </c>
      <c r="B45" t="s">
        <v>244</v>
      </c>
      <c r="C45" t="s">
        <v>245</v>
      </c>
      <c r="D45" t="s">
        <v>246</v>
      </c>
      <c r="E45" t="s">
        <v>34</v>
      </c>
      <c r="F45">
        <v>75709</v>
      </c>
      <c r="G45" t="s">
        <v>247</v>
      </c>
      <c r="H45" t="s">
        <v>36</v>
      </c>
      <c r="I45">
        <v>30000</v>
      </c>
      <c r="J45">
        <v>33803</v>
      </c>
      <c r="K45">
        <v>1981</v>
      </c>
      <c r="L45">
        <v>11363</v>
      </c>
      <c r="M45" t="s">
        <v>37</v>
      </c>
      <c r="N45">
        <v>123044</v>
      </c>
      <c r="O45" t="s">
        <v>38</v>
      </c>
      <c r="P45" t="s">
        <v>39</v>
      </c>
      <c r="Q45" t="s">
        <v>39</v>
      </c>
      <c r="R45">
        <v>7631</v>
      </c>
      <c r="S45" t="s">
        <v>248</v>
      </c>
      <c r="T45" t="s">
        <v>39</v>
      </c>
      <c r="U45" t="s">
        <v>249</v>
      </c>
      <c r="V45" t="s">
        <v>250</v>
      </c>
      <c r="X45" t="s">
        <v>251</v>
      </c>
      <c r="Y45">
        <v>2</v>
      </c>
      <c r="Z45" t="s">
        <v>245</v>
      </c>
      <c r="AA45" s="4">
        <v>1108</v>
      </c>
      <c r="AB45" t="s">
        <v>252</v>
      </c>
      <c r="AC45" s="3">
        <v>1108</v>
      </c>
      <c r="AD45" t="s">
        <v>44</v>
      </c>
      <c r="AE45">
        <v>2021</v>
      </c>
      <c r="AF45">
        <v>4</v>
      </c>
    </row>
    <row r="46" spans="1:32">
      <c r="A46" s="1" t="s">
        <v>32</v>
      </c>
      <c r="B46" t="s">
        <v>253</v>
      </c>
      <c r="C46" t="s">
        <v>254</v>
      </c>
      <c r="D46" t="s">
        <v>255</v>
      </c>
      <c r="E46" t="s">
        <v>34</v>
      </c>
      <c r="F46">
        <v>72425</v>
      </c>
      <c r="G46" t="s">
        <v>218</v>
      </c>
      <c r="H46" t="s">
        <v>36</v>
      </c>
      <c r="I46">
        <v>30000</v>
      </c>
      <c r="J46">
        <v>33801</v>
      </c>
      <c r="K46">
        <v>1981</v>
      </c>
      <c r="L46">
        <v>11363</v>
      </c>
      <c r="M46" t="s">
        <v>37</v>
      </c>
      <c r="N46">
        <v>123044</v>
      </c>
      <c r="O46" t="s">
        <v>38</v>
      </c>
      <c r="P46" t="s">
        <v>76</v>
      </c>
      <c r="Q46" t="s">
        <v>39</v>
      </c>
      <c r="R46">
        <v>2329</v>
      </c>
      <c r="S46" t="s">
        <v>219</v>
      </c>
      <c r="T46" t="s">
        <v>39</v>
      </c>
      <c r="U46" t="s">
        <v>256</v>
      </c>
      <c r="V46" t="s">
        <v>256</v>
      </c>
      <c r="X46" t="s">
        <v>257</v>
      </c>
      <c r="Y46">
        <v>54</v>
      </c>
      <c r="Z46" t="s">
        <v>254</v>
      </c>
      <c r="AA46" s="4">
        <v>1211865</v>
      </c>
      <c r="AB46" t="s">
        <v>43</v>
      </c>
      <c r="AC46" s="3">
        <v>121.48</v>
      </c>
      <c r="AD46" t="s">
        <v>44</v>
      </c>
      <c r="AE46">
        <v>2021</v>
      </c>
      <c r="AF46">
        <v>4</v>
      </c>
    </row>
    <row r="47" spans="1:32">
      <c r="A47" s="1" t="s">
        <v>32</v>
      </c>
      <c r="B47" t="s">
        <v>258</v>
      </c>
      <c r="C47" t="s">
        <v>254</v>
      </c>
      <c r="D47" t="s">
        <v>255</v>
      </c>
      <c r="E47" t="s">
        <v>34</v>
      </c>
      <c r="F47">
        <v>72425</v>
      </c>
      <c r="G47" t="s">
        <v>218</v>
      </c>
      <c r="H47" t="s">
        <v>36</v>
      </c>
      <c r="I47">
        <v>30000</v>
      </c>
      <c r="J47">
        <v>33801</v>
      </c>
      <c r="K47">
        <v>1981</v>
      </c>
      <c r="L47">
        <v>11363</v>
      </c>
      <c r="M47" t="s">
        <v>37</v>
      </c>
      <c r="N47">
        <v>123044</v>
      </c>
      <c r="O47" t="s">
        <v>38</v>
      </c>
      <c r="P47" t="s">
        <v>76</v>
      </c>
      <c r="Q47" t="s">
        <v>39</v>
      </c>
      <c r="R47">
        <v>2329</v>
      </c>
      <c r="S47" t="s">
        <v>219</v>
      </c>
      <c r="T47" t="s">
        <v>39</v>
      </c>
      <c r="U47" t="s">
        <v>256</v>
      </c>
      <c r="V47" t="s">
        <v>256</v>
      </c>
      <c r="X47" t="s">
        <v>257</v>
      </c>
      <c r="Y47">
        <v>55</v>
      </c>
      <c r="Z47" t="s">
        <v>254</v>
      </c>
      <c r="AA47" s="4">
        <v>1288136</v>
      </c>
      <c r="AB47" t="s">
        <v>43</v>
      </c>
      <c r="AC47" s="3">
        <v>129.13</v>
      </c>
      <c r="AD47" t="s">
        <v>44</v>
      </c>
      <c r="AE47">
        <v>2021</v>
      </c>
      <c r="AF47">
        <v>4</v>
      </c>
    </row>
    <row r="48" spans="1:32">
      <c r="A48" s="1" t="s">
        <v>32</v>
      </c>
      <c r="B48" t="s">
        <v>259</v>
      </c>
      <c r="C48" t="s">
        <v>254</v>
      </c>
      <c r="D48" t="s">
        <v>255</v>
      </c>
      <c r="E48" t="s">
        <v>34</v>
      </c>
      <c r="F48">
        <v>72425</v>
      </c>
      <c r="G48" t="s">
        <v>218</v>
      </c>
      <c r="H48" t="s">
        <v>36</v>
      </c>
      <c r="I48">
        <v>30000</v>
      </c>
      <c r="J48">
        <v>33801</v>
      </c>
      <c r="K48">
        <v>1981</v>
      </c>
      <c r="L48">
        <v>11363</v>
      </c>
      <c r="M48" t="s">
        <v>37</v>
      </c>
      <c r="N48">
        <v>123044</v>
      </c>
      <c r="O48" t="s">
        <v>38</v>
      </c>
      <c r="P48" t="s">
        <v>76</v>
      </c>
      <c r="Q48" t="s">
        <v>39</v>
      </c>
      <c r="R48">
        <v>2329</v>
      </c>
      <c r="S48" t="s">
        <v>219</v>
      </c>
      <c r="T48" t="s">
        <v>39</v>
      </c>
      <c r="U48" t="s">
        <v>256</v>
      </c>
      <c r="V48" t="s">
        <v>256</v>
      </c>
      <c r="X48" t="s">
        <v>257</v>
      </c>
      <c r="Y48">
        <v>47</v>
      </c>
      <c r="Z48" t="s">
        <v>254</v>
      </c>
      <c r="AA48" s="4">
        <v>1559322</v>
      </c>
      <c r="AB48" t="s">
        <v>43</v>
      </c>
      <c r="AC48" s="3">
        <v>156.31</v>
      </c>
      <c r="AD48" t="s">
        <v>44</v>
      </c>
      <c r="AE48">
        <v>2021</v>
      </c>
      <c r="AF48">
        <v>4</v>
      </c>
    </row>
    <row r="49" spans="1:32">
      <c r="A49" s="1" t="s">
        <v>32</v>
      </c>
      <c r="B49" t="s">
        <v>260</v>
      </c>
      <c r="C49" t="s">
        <v>261</v>
      </c>
      <c r="D49" t="s">
        <v>255</v>
      </c>
      <c r="E49" t="s">
        <v>34</v>
      </c>
      <c r="F49">
        <v>72425</v>
      </c>
      <c r="G49" t="s">
        <v>218</v>
      </c>
      <c r="H49" t="s">
        <v>36</v>
      </c>
      <c r="I49">
        <v>30000</v>
      </c>
      <c r="J49">
        <v>33801</v>
      </c>
      <c r="K49">
        <v>1981</v>
      </c>
      <c r="L49">
        <v>11363</v>
      </c>
      <c r="M49" t="s">
        <v>37</v>
      </c>
      <c r="N49">
        <v>123044</v>
      </c>
      <c r="O49" t="s">
        <v>38</v>
      </c>
      <c r="P49" t="s">
        <v>76</v>
      </c>
      <c r="Q49" t="s">
        <v>39</v>
      </c>
      <c r="R49">
        <v>2329</v>
      </c>
      <c r="S49" t="s">
        <v>219</v>
      </c>
      <c r="T49" t="s">
        <v>39</v>
      </c>
      <c r="U49" t="s">
        <v>262</v>
      </c>
      <c r="V49" t="s">
        <v>262</v>
      </c>
      <c r="X49" t="s">
        <v>263</v>
      </c>
      <c r="Y49">
        <v>54</v>
      </c>
      <c r="Z49" t="s">
        <v>261</v>
      </c>
      <c r="AA49" s="4">
        <v>1211865</v>
      </c>
      <c r="AB49" t="s">
        <v>43</v>
      </c>
      <c r="AC49" s="3">
        <v>121.48</v>
      </c>
      <c r="AD49" t="s">
        <v>44</v>
      </c>
      <c r="AE49">
        <v>2021</v>
      </c>
      <c r="AF49">
        <v>4</v>
      </c>
    </row>
    <row r="50" spans="1:32">
      <c r="A50" s="1" t="s">
        <v>32</v>
      </c>
      <c r="B50" t="s">
        <v>264</v>
      </c>
      <c r="C50" t="s">
        <v>261</v>
      </c>
      <c r="D50" t="s">
        <v>255</v>
      </c>
      <c r="E50" t="s">
        <v>34</v>
      </c>
      <c r="F50">
        <v>72425</v>
      </c>
      <c r="G50" t="s">
        <v>218</v>
      </c>
      <c r="H50" t="s">
        <v>36</v>
      </c>
      <c r="I50">
        <v>30000</v>
      </c>
      <c r="J50">
        <v>33801</v>
      </c>
      <c r="K50">
        <v>1981</v>
      </c>
      <c r="L50">
        <v>11363</v>
      </c>
      <c r="M50" t="s">
        <v>37</v>
      </c>
      <c r="N50">
        <v>123044</v>
      </c>
      <c r="O50" t="s">
        <v>38</v>
      </c>
      <c r="P50" t="s">
        <v>76</v>
      </c>
      <c r="Q50" t="s">
        <v>39</v>
      </c>
      <c r="R50">
        <v>2329</v>
      </c>
      <c r="S50" t="s">
        <v>219</v>
      </c>
      <c r="T50" t="s">
        <v>39</v>
      </c>
      <c r="U50" t="s">
        <v>262</v>
      </c>
      <c r="V50" t="s">
        <v>262</v>
      </c>
      <c r="X50" t="s">
        <v>263</v>
      </c>
      <c r="Y50">
        <v>48</v>
      </c>
      <c r="Z50" t="s">
        <v>261</v>
      </c>
      <c r="AA50" s="4">
        <v>2000000</v>
      </c>
      <c r="AB50" t="s">
        <v>43</v>
      </c>
      <c r="AC50" s="3">
        <v>200.49</v>
      </c>
      <c r="AD50" t="s">
        <v>44</v>
      </c>
      <c r="AE50">
        <v>2021</v>
      </c>
      <c r="AF50">
        <v>4</v>
      </c>
    </row>
    <row r="51" spans="1:32">
      <c r="A51" s="1" t="s">
        <v>32</v>
      </c>
      <c r="B51" t="s">
        <v>265</v>
      </c>
      <c r="C51" t="s">
        <v>266</v>
      </c>
      <c r="D51" t="s">
        <v>267</v>
      </c>
      <c r="E51" t="s">
        <v>34</v>
      </c>
      <c r="F51">
        <v>71305</v>
      </c>
      <c r="G51" t="s">
        <v>150</v>
      </c>
      <c r="H51" t="s">
        <v>36</v>
      </c>
      <c r="I51">
        <v>30000</v>
      </c>
      <c r="J51">
        <v>33803</v>
      </c>
      <c r="K51">
        <v>1981</v>
      </c>
      <c r="L51">
        <v>11363</v>
      </c>
      <c r="M51" t="s">
        <v>37</v>
      </c>
      <c r="N51">
        <v>123044</v>
      </c>
      <c r="O51" t="s">
        <v>62</v>
      </c>
      <c r="P51" t="s">
        <v>76</v>
      </c>
      <c r="Q51" t="s">
        <v>39</v>
      </c>
      <c r="R51">
        <v>7503</v>
      </c>
      <c r="S51" t="s">
        <v>152</v>
      </c>
      <c r="T51" t="s">
        <v>39</v>
      </c>
      <c r="U51" t="s">
        <v>153</v>
      </c>
      <c r="V51" t="s">
        <v>268</v>
      </c>
      <c r="X51" t="s">
        <v>269</v>
      </c>
      <c r="Y51">
        <v>24</v>
      </c>
      <c r="Z51" t="s">
        <v>266</v>
      </c>
      <c r="AA51" s="4">
        <v>73500000</v>
      </c>
      <c r="AB51" t="s">
        <v>43</v>
      </c>
      <c r="AC51" s="3">
        <v>7367.95</v>
      </c>
      <c r="AD51" t="s">
        <v>44</v>
      </c>
      <c r="AE51">
        <v>2021</v>
      </c>
      <c r="AF51">
        <v>4</v>
      </c>
    </row>
    <row r="52" spans="1:32">
      <c r="A52" s="1" t="s">
        <v>32</v>
      </c>
      <c r="B52" t="s">
        <v>270</v>
      </c>
      <c r="C52" t="s">
        <v>266</v>
      </c>
      <c r="D52" t="s">
        <v>267</v>
      </c>
      <c r="E52" t="s">
        <v>34</v>
      </c>
      <c r="F52">
        <v>72505</v>
      </c>
      <c r="G52" t="s">
        <v>143</v>
      </c>
      <c r="H52" t="s">
        <v>36</v>
      </c>
      <c r="I52">
        <v>30000</v>
      </c>
      <c r="J52">
        <v>33801</v>
      </c>
      <c r="K52">
        <v>1981</v>
      </c>
      <c r="L52">
        <v>11363</v>
      </c>
      <c r="M52" t="s">
        <v>37</v>
      </c>
      <c r="N52">
        <v>123044</v>
      </c>
      <c r="O52" t="s">
        <v>38</v>
      </c>
      <c r="P52" t="s">
        <v>39</v>
      </c>
      <c r="Q52" t="s">
        <v>39</v>
      </c>
      <c r="R52">
        <v>8002</v>
      </c>
      <c r="S52" t="s">
        <v>271</v>
      </c>
      <c r="T52" t="s">
        <v>39</v>
      </c>
      <c r="U52" t="s">
        <v>272</v>
      </c>
      <c r="V52" t="s">
        <v>273</v>
      </c>
      <c r="X52" t="s">
        <v>269</v>
      </c>
      <c r="Y52">
        <v>35</v>
      </c>
      <c r="Z52" t="s">
        <v>266</v>
      </c>
      <c r="AA52" s="4">
        <v>33280000</v>
      </c>
      <c r="AB52" t="s">
        <v>43</v>
      </c>
      <c r="AC52" s="3">
        <v>3336.13</v>
      </c>
      <c r="AD52" t="s">
        <v>44</v>
      </c>
      <c r="AE52">
        <v>2021</v>
      </c>
      <c r="AF52">
        <v>4</v>
      </c>
    </row>
    <row r="53" spans="1:32">
      <c r="A53" s="1" t="s">
        <v>32</v>
      </c>
      <c r="B53" t="s">
        <v>274</v>
      </c>
      <c r="C53" t="s">
        <v>275</v>
      </c>
      <c r="D53" t="s">
        <v>275</v>
      </c>
      <c r="E53" t="s">
        <v>34</v>
      </c>
      <c r="F53">
        <v>72405</v>
      </c>
      <c r="G53" t="s">
        <v>91</v>
      </c>
      <c r="H53" t="s">
        <v>36</v>
      </c>
      <c r="I53">
        <v>30000</v>
      </c>
      <c r="J53">
        <v>33803</v>
      </c>
      <c r="K53">
        <v>1981</v>
      </c>
      <c r="L53">
        <v>11363</v>
      </c>
      <c r="M53" t="s">
        <v>37</v>
      </c>
      <c r="N53">
        <v>123044</v>
      </c>
      <c r="O53" t="s">
        <v>38</v>
      </c>
      <c r="P53" t="s">
        <v>76</v>
      </c>
      <c r="Q53" t="s">
        <v>39</v>
      </c>
      <c r="R53">
        <v>2329</v>
      </c>
      <c r="S53" t="s">
        <v>219</v>
      </c>
      <c r="T53" t="s">
        <v>39</v>
      </c>
      <c r="U53" t="s">
        <v>276</v>
      </c>
      <c r="V53" t="s">
        <v>277</v>
      </c>
      <c r="X53" t="s">
        <v>278</v>
      </c>
      <c r="Y53">
        <v>28</v>
      </c>
      <c r="Z53" t="s">
        <v>275</v>
      </c>
      <c r="AA53" s="4">
        <v>46855039</v>
      </c>
      <c r="AB53" t="s">
        <v>43</v>
      </c>
      <c r="AC53" s="3">
        <v>4696.95</v>
      </c>
      <c r="AD53" t="s">
        <v>44</v>
      </c>
      <c r="AE53">
        <v>2021</v>
      </c>
      <c r="AF53">
        <v>4</v>
      </c>
    </row>
    <row r="54" spans="1:32">
      <c r="A54" s="1" t="s">
        <v>32</v>
      </c>
      <c r="B54" t="s">
        <v>279</v>
      </c>
      <c r="C54" t="s">
        <v>280</v>
      </c>
      <c r="D54" t="s">
        <v>280</v>
      </c>
      <c r="E54" t="s">
        <v>34</v>
      </c>
      <c r="F54">
        <v>72220</v>
      </c>
      <c r="G54" t="s">
        <v>281</v>
      </c>
      <c r="H54" t="s">
        <v>36</v>
      </c>
      <c r="I54">
        <v>30000</v>
      </c>
      <c r="J54">
        <v>33803</v>
      </c>
      <c r="K54">
        <v>1981</v>
      </c>
      <c r="L54">
        <v>11363</v>
      </c>
      <c r="M54" t="s">
        <v>37</v>
      </c>
      <c r="N54">
        <v>123044</v>
      </c>
      <c r="O54" t="s">
        <v>38</v>
      </c>
      <c r="P54" t="s">
        <v>76</v>
      </c>
      <c r="Q54" t="s">
        <v>39</v>
      </c>
      <c r="R54">
        <v>7296</v>
      </c>
      <c r="S54" t="s">
        <v>282</v>
      </c>
      <c r="T54" t="s">
        <v>39</v>
      </c>
      <c r="U54" t="s">
        <v>283</v>
      </c>
      <c r="V54" t="s">
        <v>284</v>
      </c>
      <c r="X54" t="s">
        <v>285</v>
      </c>
      <c r="Y54">
        <v>34</v>
      </c>
      <c r="Z54" t="s">
        <v>280</v>
      </c>
      <c r="AA54" s="4">
        <v>4800000</v>
      </c>
      <c r="AB54" t="s">
        <v>43</v>
      </c>
      <c r="AC54" s="3">
        <v>481.17</v>
      </c>
      <c r="AD54" t="s">
        <v>44</v>
      </c>
      <c r="AE54">
        <v>2021</v>
      </c>
      <c r="AF54">
        <v>5</v>
      </c>
    </row>
    <row r="55" spans="1:32">
      <c r="A55" s="1" t="s">
        <v>32</v>
      </c>
      <c r="B55" t="s">
        <v>286</v>
      </c>
      <c r="C55" t="s">
        <v>280</v>
      </c>
      <c r="D55" t="s">
        <v>280</v>
      </c>
      <c r="E55" t="s">
        <v>34</v>
      </c>
      <c r="F55">
        <v>76125</v>
      </c>
      <c r="G55" t="s">
        <v>239</v>
      </c>
      <c r="H55" t="s">
        <v>36</v>
      </c>
      <c r="I55">
        <v>30000</v>
      </c>
      <c r="J55">
        <v>33803</v>
      </c>
      <c r="K55">
        <v>1981</v>
      </c>
      <c r="L55">
        <v>11363</v>
      </c>
      <c r="M55" t="s">
        <v>37</v>
      </c>
      <c r="N55">
        <v>123044</v>
      </c>
      <c r="O55" t="s">
        <v>38</v>
      </c>
      <c r="P55" t="s">
        <v>76</v>
      </c>
      <c r="Q55" t="s">
        <v>39</v>
      </c>
      <c r="R55">
        <v>7296</v>
      </c>
      <c r="S55" t="s">
        <v>282</v>
      </c>
      <c r="T55" t="s">
        <v>39</v>
      </c>
      <c r="U55" t="s">
        <v>239</v>
      </c>
      <c r="V55" t="s">
        <v>284</v>
      </c>
      <c r="X55" t="s">
        <v>287</v>
      </c>
      <c r="Y55">
        <v>74</v>
      </c>
      <c r="Z55" t="s">
        <v>280</v>
      </c>
      <c r="AA55" s="4">
        <v>0</v>
      </c>
      <c r="AB55" t="s">
        <v>43</v>
      </c>
      <c r="AC55" s="3">
        <v>6.42</v>
      </c>
      <c r="AD55" t="s">
        <v>44</v>
      </c>
      <c r="AE55">
        <v>2021</v>
      </c>
      <c r="AF55">
        <v>5</v>
      </c>
    </row>
    <row r="56" spans="1:32">
      <c r="A56" s="1" t="s">
        <v>32</v>
      </c>
      <c r="B56" t="s">
        <v>288</v>
      </c>
      <c r="C56" t="s">
        <v>280</v>
      </c>
      <c r="D56" t="s">
        <v>280</v>
      </c>
      <c r="E56" t="s">
        <v>34</v>
      </c>
      <c r="F56">
        <v>72220</v>
      </c>
      <c r="G56" t="s">
        <v>281</v>
      </c>
      <c r="H56" t="s">
        <v>36</v>
      </c>
      <c r="I56">
        <v>30000</v>
      </c>
      <c r="J56">
        <v>33803</v>
      </c>
      <c r="K56">
        <v>1981</v>
      </c>
      <c r="L56">
        <v>11363</v>
      </c>
      <c r="M56" t="s">
        <v>37</v>
      </c>
      <c r="N56">
        <v>123044</v>
      </c>
      <c r="O56" t="s">
        <v>38</v>
      </c>
      <c r="P56" t="s">
        <v>76</v>
      </c>
      <c r="Q56" t="s">
        <v>39</v>
      </c>
      <c r="R56">
        <v>7296</v>
      </c>
      <c r="S56" t="s">
        <v>282</v>
      </c>
      <c r="T56" t="s">
        <v>39</v>
      </c>
      <c r="U56" t="s">
        <v>289</v>
      </c>
      <c r="V56" t="s">
        <v>284</v>
      </c>
      <c r="X56" t="s">
        <v>285</v>
      </c>
      <c r="Y56">
        <v>35</v>
      </c>
      <c r="Z56" t="s">
        <v>280</v>
      </c>
      <c r="AA56" s="4">
        <v>73600000</v>
      </c>
      <c r="AB56" t="s">
        <v>43</v>
      </c>
      <c r="AC56" s="3">
        <v>7377.97</v>
      </c>
      <c r="AD56" t="s">
        <v>44</v>
      </c>
      <c r="AE56">
        <v>2021</v>
      </c>
      <c r="AF56">
        <v>5</v>
      </c>
    </row>
    <row r="57" spans="1:32">
      <c r="A57" s="1" t="s">
        <v>32</v>
      </c>
      <c r="B57" t="s">
        <v>290</v>
      </c>
      <c r="C57" t="s">
        <v>280</v>
      </c>
      <c r="D57" t="s">
        <v>280</v>
      </c>
      <c r="E57" t="s">
        <v>34</v>
      </c>
      <c r="F57">
        <v>76125</v>
      </c>
      <c r="G57" t="s">
        <v>239</v>
      </c>
      <c r="H57" t="s">
        <v>36</v>
      </c>
      <c r="I57">
        <v>30000</v>
      </c>
      <c r="J57">
        <v>33803</v>
      </c>
      <c r="K57">
        <v>1981</v>
      </c>
      <c r="L57">
        <v>11363</v>
      </c>
      <c r="M57" t="s">
        <v>37</v>
      </c>
      <c r="N57">
        <v>123044</v>
      </c>
      <c r="O57" t="s">
        <v>38</v>
      </c>
      <c r="P57" t="s">
        <v>76</v>
      </c>
      <c r="Q57" t="s">
        <v>39</v>
      </c>
      <c r="R57">
        <v>7296</v>
      </c>
      <c r="S57" t="s">
        <v>282</v>
      </c>
      <c r="T57" t="s">
        <v>39</v>
      </c>
      <c r="U57" t="s">
        <v>239</v>
      </c>
      <c r="V57" t="s">
        <v>284</v>
      </c>
      <c r="X57" t="s">
        <v>287</v>
      </c>
      <c r="Y57">
        <v>75</v>
      </c>
      <c r="Z57" t="s">
        <v>280</v>
      </c>
      <c r="AA57" s="4">
        <v>0</v>
      </c>
      <c r="AB57" t="s">
        <v>43</v>
      </c>
      <c r="AC57" s="3">
        <v>98.48</v>
      </c>
      <c r="AD57" t="s">
        <v>44</v>
      </c>
      <c r="AE57">
        <v>2021</v>
      </c>
      <c r="AF57">
        <v>5</v>
      </c>
    </row>
    <row r="58" spans="1:32">
      <c r="A58" s="1" t="s">
        <v>32</v>
      </c>
      <c r="B58" t="s">
        <v>291</v>
      </c>
      <c r="C58" t="s">
        <v>280</v>
      </c>
      <c r="D58" t="s">
        <v>280</v>
      </c>
      <c r="E58" t="s">
        <v>34</v>
      </c>
      <c r="F58">
        <v>72220</v>
      </c>
      <c r="G58" t="s">
        <v>281</v>
      </c>
      <c r="H58" t="s">
        <v>36</v>
      </c>
      <c r="I58">
        <v>30000</v>
      </c>
      <c r="J58">
        <v>33803</v>
      </c>
      <c r="K58">
        <v>1981</v>
      </c>
      <c r="L58">
        <v>11363</v>
      </c>
      <c r="M58" t="s">
        <v>37</v>
      </c>
      <c r="N58">
        <v>123044</v>
      </c>
      <c r="O58" t="s">
        <v>38</v>
      </c>
      <c r="P58" t="s">
        <v>76</v>
      </c>
      <c r="Q58" t="s">
        <v>39</v>
      </c>
      <c r="R58">
        <v>7296</v>
      </c>
      <c r="S58" t="s">
        <v>282</v>
      </c>
      <c r="T58" t="s">
        <v>39</v>
      </c>
      <c r="U58" t="s">
        <v>292</v>
      </c>
      <c r="V58" t="s">
        <v>284</v>
      </c>
      <c r="X58" t="s">
        <v>285</v>
      </c>
      <c r="Y58">
        <v>36</v>
      </c>
      <c r="Z58" t="s">
        <v>280</v>
      </c>
      <c r="AA58" s="4">
        <v>15000000</v>
      </c>
      <c r="AB58" t="s">
        <v>43</v>
      </c>
      <c r="AC58" s="3">
        <v>1503.66</v>
      </c>
      <c r="AD58" t="s">
        <v>44</v>
      </c>
      <c r="AE58">
        <v>2021</v>
      </c>
      <c r="AF58">
        <v>5</v>
      </c>
    </row>
    <row r="59" spans="1:32">
      <c r="A59" s="1" t="s">
        <v>32</v>
      </c>
      <c r="B59" t="s">
        <v>293</v>
      </c>
      <c r="C59" t="s">
        <v>280</v>
      </c>
      <c r="D59" t="s">
        <v>280</v>
      </c>
      <c r="E59" t="s">
        <v>34</v>
      </c>
      <c r="F59">
        <v>76125</v>
      </c>
      <c r="G59" t="s">
        <v>239</v>
      </c>
      <c r="H59" t="s">
        <v>36</v>
      </c>
      <c r="I59">
        <v>30000</v>
      </c>
      <c r="J59">
        <v>33803</v>
      </c>
      <c r="K59">
        <v>1981</v>
      </c>
      <c r="L59">
        <v>11363</v>
      </c>
      <c r="M59" t="s">
        <v>37</v>
      </c>
      <c r="N59">
        <v>123044</v>
      </c>
      <c r="O59" t="s">
        <v>38</v>
      </c>
      <c r="P59" t="s">
        <v>76</v>
      </c>
      <c r="Q59" t="s">
        <v>39</v>
      </c>
      <c r="R59">
        <v>7296</v>
      </c>
      <c r="S59" t="s">
        <v>282</v>
      </c>
      <c r="T59" t="s">
        <v>39</v>
      </c>
      <c r="U59" t="s">
        <v>239</v>
      </c>
      <c r="V59" t="s">
        <v>284</v>
      </c>
      <c r="X59" t="s">
        <v>287</v>
      </c>
      <c r="Y59">
        <v>76</v>
      </c>
      <c r="Z59" t="s">
        <v>280</v>
      </c>
      <c r="AA59" s="4">
        <v>0</v>
      </c>
      <c r="AB59" t="s">
        <v>43</v>
      </c>
      <c r="AC59" s="3">
        <v>20.07</v>
      </c>
      <c r="AD59" t="s">
        <v>44</v>
      </c>
      <c r="AE59">
        <v>2021</v>
      </c>
      <c r="AF59">
        <v>5</v>
      </c>
    </row>
    <row r="60" spans="1:32">
      <c r="A60" s="1" t="s">
        <v>32</v>
      </c>
      <c r="B60" t="s">
        <v>294</v>
      </c>
      <c r="C60" t="s">
        <v>280</v>
      </c>
      <c r="D60" t="s">
        <v>280</v>
      </c>
      <c r="E60" t="s">
        <v>34</v>
      </c>
      <c r="F60">
        <v>72505</v>
      </c>
      <c r="G60" t="s">
        <v>143</v>
      </c>
      <c r="H60" t="s">
        <v>36</v>
      </c>
      <c r="I60">
        <v>30000</v>
      </c>
      <c r="J60">
        <v>33803</v>
      </c>
      <c r="K60">
        <v>1981</v>
      </c>
      <c r="L60">
        <v>11363</v>
      </c>
      <c r="M60" t="s">
        <v>37</v>
      </c>
      <c r="N60">
        <v>123044</v>
      </c>
      <c r="O60" t="s">
        <v>38</v>
      </c>
      <c r="P60" t="s">
        <v>76</v>
      </c>
      <c r="Q60" t="s">
        <v>39</v>
      </c>
      <c r="R60">
        <v>7296</v>
      </c>
      <c r="S60" t="s">
        <v>282</v>
      </c>
      <c r="T60" t="s">
        <v>39</v>
      </c>
      <c r="U60" t="s">
        <v>295</v>
      </c>
      <c r="V60" t="s">
        <v>284</v>
      </c>
      <c r="X60" t="s">
        <v>285</v>
      </c>
      <c r="Y60">
        <v>42</v>
      </c>
      <c r="Z60" t="s">
        <v>280</v>
      </c>
      <c r="AA60" s="4">
        <v>500000</v>
      </c>
      <c r="AB60" t="s">
        <v>43</v>
      </c>
      <c r="AC60" s="3">
        <v>50.12</v>
      </c>
      <c r="AD60" t="s">
        <v>44</v>
      </c>
      <c r="AE60">
        <v>2021</v>
      </c>
      <c r="AF60">
        <v>5</v>
      </c>
    </row>
    <row r="61" spans="1:32">
      <c r="A61" s="1" t="s">
        <v>32</v>
      </c>
      <c r="B61" t="s">
        <v>296</v>
      </c>
      <c r="C61" t="s">
        <v>280</v>
      </c>
      <c r="D61" t="s">
        <v>280</v>
      </c>
      <c r="E61" t="s">
        <v>34</v>
      </c>
      <c r="F61">
        <v>76125</v>
      </c>
      <c r="G61" t="s">
        <v>239</v>
      </c>
      <c r="H61" t="s">
        <v>36</v>
      </c>
      <c r="I61">
        <v>30000</v>
      </c>
      <c r="J61">
        <v>33803</v>
      </c>
      <c r="K61">
        <v>1981</v>
      </c>
      <c r="L61">
        <v>11363</v>
      </c>
      <c r="M61" t="s">
        <v>37</v>
      </c>
      <c r="N61">
        <v>123044</v>
      </c>
      <c r="O61" t="s">
        <v>38</v>
      </c>
      <c r="P61" t="s">
        <v>76</v>
      </c>
      <c r="Q61" t="s">
        <v>39</v>
      </c>
      <c r="R61">
        <v>7296</v>
      </c>
      <c r="S61" t="s">
        <v>282</v>
      </c>
      <c r="T61" t="s">
        <v>39</v>
      </c>
      <c r="U61" t="s">
        <v>239</v>
      </c>
      <c r="V61" t="s">
        <v>284</v>
      </c>
      <c r="X61" t="s">
        <v>287</v>
      </c>
      <c r="Y61">
        <v>77</v>
      </c>
      <c r="Z61" t="s">
        <v>280</v>
      </c>
      <c r="AA61" s="4">
        <v>0</v>
      </c>
      <c r="AB61" t="s">
        <v>43</v>
      </c>
      <c r="AC61" s="3">
        <v>0.67</v>
      </c>
      <c r="AD61" t="s">
        <v>44</v>
      </c>
      <c r="AE61">
        <v>2021</v>
      </c>
      <c r="AF61">
        <v>5</v>
      </c>
    </row>
    <row r="62" spans="1:32">
      <c r="A62" s="1" t="s">
        <v>32</v>
      </c>
      <c r="B62" t="s">
        <v>297</v>
      </c>
      <c r="C62" t="s">
        <v>280</v>
      </c>
      <c r="D62" t="s">
        <v>280</v>
      </c>
      <c r="E62" t="s">
        <v>34</v>
      </c>
      <c r="F62">
        <v>72505</v>
      </c>
      <c r="G62" t="s">
        <v>143</v>
      </c>
      <c r="H62" t="s">
        <v>36</v>
      </c>
      <c r="I62">
        <v>30000</v>
      </c>
      <c r="J62">
        <v>33803</v>
      </c>
      <c r="K62">
        <v>1981</v>
      </c>
      <c r="L62">
        <v>11363</v>
      </c>
      <c r="M62" t="s">
        <v>37</v>
      </c>
      <c r="N62">
        <v>123044</v>
      </c>
      <c r="O62" t="s">
        <v>38</v>
      </c>
      <c r="P62" t="s">
        <v>76</v>
      </c>
      <c r="Q62" t="s">
        <v>39</v>
      </c>
      <c r="R62">
        <v>7296</v>
      </c>
      <c r="S62" t="s">
        <v>282</v>
      </c>
      <c r="T62" t="s">
        <v>39</v>
      </c>
      <c r="U62" t="s">
        <v>298</v>
      </c>
      <c r="V62" t="s">
        <v>284</v>
      </c>
      <c r="X62" t="s">
        <v>285</v>
      </c>
      <c r="Y62">
        <v>43</v>
      </c>
      <c r="Z62" t="s">
        <v>280</v>
      </c>
      <c r="AA62" s="4">
        <v>100000</v>
      </c>
      <c r="AB62" t="s">
        <v>43</v>
      </c>
      <c r="AC62" s="3">
        <v>10.02</v>
      </c>
      <c r="AD62" t="s">
        <v>44</v>
      </c>
      <c r="AE62">
        <v>2021</v>
      </c>
      <c r="AF62">
        <v>5</v>
      </c>
    </row>
    <row r="63" spans="1:32">
      <c r="A63" s="1" t="s">
        <v>32</v>
      </c>
      <c r="B63" t="s">
        <v>299</v>
      </c>
      <c r="C63" t="s">
        <v>280</v>
      </c>
      <c r="D63" t="s">
        <v>280</v>
      </c>
      <c r="E63" t="s">
        <v>34</v>
      </c>
      <c r="F63">
        <v>76125</v>
      </c>
      <c r="G63" t="s">
        <v>239</v>
      </c>
      <c r="H63" t="s">
        <v>36</v>
      </c>
      <c r="I63">
        <v>30000</v>
      </c>
      <c r="J63">
        <v>33803</v>
      </c>
      <c r="K63">
        <v>1981</v>
      </c>
      <c r="L63">
        <v>11363</v>
      </c>
      <c r="M63" t="s">
        <v>37</v>
      </c>
      <c r="N63">
        <v>123044</v>
      </c>
      <c r="O63" t="s">
        <v>38</v>
      </c>
      <c r="P63" t="s">
        <v>76</v>
      </c>
      <c r="Q63" t="s">
        <v>39</v>
      </c>
      <c r="R63">
        <v>7296</v>
      </c>
      <c r="S63" t="s">
        <v>282</v>
      </c>
      <c r="T63" t="s">
        <v>39</v>
      </c>
      <c r="U63" t="s">
        <v>239</v>
      </c>
      <c r="V63" t="s">
        <v>284</v>
      </c>
      <c r="X63" t="s">
        <v>287</v>
      </c>
      <c r="Y63">
        <v>78</v>
      </c>
      <c r="Z63" t="s">
        <v>280</v>
      </c>
      <c r="AA63" s="4">
        <v>0</v>
      </c>
      <c r="AB63" t="s">
        <v>43</v>
      </c>
      <c r="AC63" s="3">
        <v>0.13</v>
      </c>
      <c r="AD63" t="s">
        <v>44</v>
      </c>
      <c r="AE63">
        <v>2021</v>
      </c>
      <c r="AF63">
        <v>5</v>
      </c>
    </row>
    <row r="64" spans="1:32" hidden="1">
      <c r="A64" s="1" t="s">
        <v>32</v>
      </c>
      <c r="B64" t="s">
        <v>300</v>
      </c>
      <c r="C64" t="s">
        <v>280</v>
      </c>
      <c r="D64" t="s">
        <v>280</v>
      </c>
      <c r="E64" t="s">
        <v>34</v>
      </c>
      <c r="F64">
        <v>16108</v>
      </c>
      <c r="G64" t="s">
        <v>49</v>
      </c>
      <c r="H64" t="s">
        <v>36</v>
      </c>
      <c r="I64">
        <v>30000</v>
      </c>
      <c r="J64">
        <v>33803</v>
      </c>
      <c r="K64">
        <v>1981</v>
      </c>
      <c r="L64">
        <v>11363</v>
      </c>
      <c r="M64" t="s">
        <v>37</v>
      </c>
      <c r="N64">
        <v>123044</v>
      </c>
      <c r="O64" t="s">
        <v>38</v>
      </c>
      <c r="P64" t="s">
        <v>39</v>
      </c>
      <c r="Q64">
        <v>82780</v>
      </c>
      <c r="R64">
        <v>354</v>
      </c>
      <c r="S64" t="s">
        <v>104</v>
      </c>
      <c r="T64" t="s">
        <v>39</v>
      </c>
      <c r="U64" t="s">
        <v>301</v>
      </c>
      <c r="V64" t="s">
        <v>302</v>
      </c>
      <c r="X64" t="s">
        <v>285</v>
      </c>
      <c r="Y64">
        <v>1</v>
      </c>
      <c r="Z64" t="s">
        <v>280</v>
      </c>
      <c r="AA64">
        <v>8800000</v>
      </c>
      <c r="AB64" t="s">
        <v>43</v>
      </c>
      <c r="AC64">
        <v>893.92</v>
      </c>
      <c r="AD64" t="s">
        <v>44</v>
      </c>
      <c r="AE64">
        <v>2021</v>
      </c>
      <c r="AF64">
        <v>5</v>
      </c>
    </row>
    <row r="65" spans="1:32">
      <c r="A65" s="1" t="s">
        <v>32</v>
      </c>
      <c r="B65" t="s">
        <v>303</v>
      </c>
      <c r="C65" t="s">
        <v>304</v>
      </c>
      <c r="D65" t="s">
        <v>305</v>
      </c>
      <c r="E65" t="s">
        <v>34</v>
      </c>
      <c r="F65">
        <v>75705</v>
      </c>
      <c r="G65" t="s">
        <v>306</v>
      </c>
      <c r="H65" t="s">
        <v>36</v>
      </c>
      <c r="I65">
        <v>30000</v>
      </c>
      <c r="J65">
        <v>33803</v>
      </c>
      <c r="K65">
        <v>1981</v>
      </c>
      <c r="L65">
        <v>11363</v>
      </c>
      <c r="M65" t="s">
        <v>37</v>
      </c>
      <c r="N65">
        <v>123044</v>
      </c>
      <c r="O65" t="s">
        <v>38</v>
      </c>
      <c r="P65" t="s">
        <v>39</v>
      </c>
      <c r="Q65" t="s">
        <v>39</v>
      </c>
      <c r="R65">
        <v>8036</v>
      </c>
      <c r="S65" t="s">
        <v>307</v>
      </c>
      <c r="T65" t="s">
        <v>39</v>
      </c>
      <c r="U65" t="s">
        <v>308</v>
      </c>
      <c r="V65" t="s">
        <v>309</v>
      </c>
      <c r="X65" t="s">
        <v>310</v>
      </c>
      <c r="Y65">
        <v>4</v>
      </c>
      <c r="Z65" t="s">
        <v>304</v>
      </c>
      <c r="AA65" s="4">
        <v>3600</v>
      </c>
      <c r="AB65" t="s">
        <v>311</v>
      </c>
      <c r="AC65" s="3">
        <v>4301.08</v>
      </c>
      <c r="AD65" t="s">
        <v>44</v>
      </c>
      <c r="AE65">
        <v>2021</v>
      </c>
      <c r="AF65">
        <v>4</v>
      </c>
    </row>
    <row r="66" spans="1:32">
      <c r="A66" s="1" t="s">
        <v>32</v>
      </c>
      <c r="B66" t="s">
        <v>312</v>
      </c>
      <c r="C66" t="s">
        <v>305</v>
      </c>
      <c r="D66" t="s">
        <v>313</v>
      </c>
      <c r="E66" t="s">
        <v>34</v>
      </c>
      <c r="F66">
        <v>76125</v>
      </c>
      <c r="G66" t="s">
        <v>239</v>
      </c>
      <c r="H66" t="s">
        <v>36</v>
      </c>
      <c r="I66">
        <v>30000</v>
      </c>
      <c r="J66">
        <v>33803</v>
      </c>
      <c r="K66">
        <v>1981</v>
      </c>
      <c r="L66">
        <v>11363</v>
      </c>
      <c r="M66" t="s">
        <v>37</v>
      </c>
      <c r="N66">
        <v>123044</v>
      </c>
      <c r="O66" t="s">
        <v>38</v>
      </c>
      <c r="P66" t="s">
        <v>39</v>
      </c>
      <c r="Q66" t="s">
        <v>39</v>
      </c>
      <c r="R66">
        <v>8036</v>
      </c>
      <c r="S66" t="s">
        <v>307</v>
      </c>
      <c r="T66" t="s">
        <v>39</v>
      </c>
      <c r="U66" t="s">
        <v>239</v>
      </c>
      <c r="V66" t="s">
        <v>309</v>
      </c>
      <c r="X66" t="s">
        <v>314</v>
      </c>
      <c r="Y66">
        <v>5</v>
      </c>
      <c r="Z66" t="s">
        <v>305</v>
      </c>
      <c r="AA66" s="4">
        <v>0</v>
      </c>
      <c r="AB66" t="s">
        <v>311</v>
      </c>
      <c r="AC66" s="3">
        <v>57.27</v>
      </c>
      <c r="AD66" t="s">
        <v>44</v>
      </c>
      <c r="AE66">
        <v>2021</v>
      </c>
      <c r="AF66">
        <v>5</v>
      </c>
    </row>
    <row r="67" spans="1:32" hidden="1">
      <c r="A67" s="1" t="s">
        <v>67</v>
      </c>
      <c r="B67" t="s">
        <v>315</v>
      </c>
      <c r="C67" t="s">
        <v>316</v>
      </c>
      <c r="D67" t="s">
        <v>317</v>
      </c>
      <c r="E67" t="s">
        <v>34</v>
      </c>
      <c r="F67">
        <v>16108</v>
      </c>
      <c r="G67" t="s">
        <v>49</v>
      </c>
      <c r="H67" t="s">
        <v>36</v>
      </c>
      <c r="I67">
        <v>30000</v>
      </c>
      <c r="J67">
        <v>33803</v>
      </c>
      <c r="K67">
        <v>1981</v>
      </c>
      <c r="L67">
        <v>11363</v>
      </c>
      <c r="M67" t="s">
        <v>37</v>
      </c>
      <c r="N67">
        <v>123044</v>
      </c>
      <c r="O67" t="s">
        <v>38</v>
      </c>
      <c r="P67" t="s">
        <v>39</v>
      </c>
      <c r="Q67">
        <v>82780</v>
      </c>
      <c r="R67">
        <v>354</v>
      </c>
      <c r="S67" t="s">
        <v>104</v>
      </c>
      <c r="T67">
        <v>93255</v>
      </c>
      <c r="U67" t="s">
        <v>318</v>
      </c>
      <c r="V67" t="s">
        <v>319</v>
      </c>
      <c r="X67" t="s">
        <v>320</v>
      </c>
      <c r="Y67">
        <v>1</v>
      </c>
      <c r="Z67" t="s">
        <v>316</v>
      </c>
      <c r="AA67">
        <v>-8400000</v>
      </c>
      <c r="AB67" t="s">
        <v>43</v>
      </c>
      <c r="AC67">
        <v>-853.29</v>
      </c>
      <c r="AD67" t="s">
        <v>44</v>
      </c>
      <c r="AE67">
        <v>2021</v>
      </c>
      <c r="AF67">
        <v>5</v>
      </c>
    </row>
    <row r="68" spans="1:32">
      <c r="A68" s="1" t="s">
        <v>67</v>
      </c>
      <c r="B68" t="s">
        <v>321</v>
      </c>
      <c r="C68" t="s">
        <v>316</v>
      </c>
      <c r="D68" t="s">
        <v>317</v>
      </c>
      <c r="E68" t="s">
        <v>34</v>
      </c>
      <c r="F68">
        <v>75711</v>
      </c>
      <c r="G68" t="s">
        <v>127</v>
      </c>
      <c r="H68" t="s">
        <v>36</v>
      </c>
      <c r="I68">
        <v>30000</v>
      </c>
      <c r="J68">
        <v>33803</v>
      </c>
      <c r="K68">
        <v>1981</v>
      </c>
      <c r="L68">
        <v>11363</v>
      </c>
      <c r="M68" t="s">
        <v>37</v>
      </c>
      <c r="N68">
        <v>123044</v>
      </c>
      <c r="O68" t="s">
        <v>38</v>
      </c>
      <c r="P68" t="s">
        <v>39</v>
      </c>
      <c r="Q68" t="s">
        <v>322</v>
      </c>
      <c r="R68">
        <v>354</v>
      </c>
      <c r="S68" t="s">
        <v>104</v>
      </c>
      <c r="T68">
        <v>93255</v>
      </c>
      <c r="U68" t="s">
        <v>318</v>
      </c>
      <c r="V68" t="s">
        <v>319</v>
      </c>
      <c r="X68" t="s">
        <v>320</v>
      </c>
      <c r="Y68">
        <v>28</v>
      </c>
      <c r="Z68" t="s">
        <v>316</v>
      </c>
      <c r="AA68" s="4">
        <v>8400000</v>
      </c>
      <c r="AB68" t="s">
        <v>43</v>
      </c>
      <c r="AC68" s="3">
        <v>853.29</v>
      </c>
      <c r="AD68" t="s">
        <v>44</v>
      </c>
      <c r="AE68">
        <v>2021</v>
      </c>
      <c r="AF68">
        <v>5</v>
      </c>
    </row>
    <row r="69" spans="1:32">
      <c r="A69" s="1" t="s">
        <v>32</v>
      </c>
      <c r="B69" t="s">
        <v>323</v>
      </c>
      <c r="C69" t="s">
        <v>317</v>
      </c>
      <c r="D69" s="2">
        <v>44349</v>
      </c>
      <c r="E69" t="s">
        <v>34</v>
      </c>
      <c r="F69">
        <v>73120</v>
      </c>
      <c r="G69" t="s">
        <v>324</v>
      </c>
      <c r="H69" t="s">
        <v>36</v>
      </c>
      <c r="I69">
        <v>30000</v>
      </c>
      <c r="J69">
        <v>33803</v>
      </c>
      <c r="K69">
        <v>1981</v>
      </c>
      <c r="L69">
        <v>11363</v>
      </c>
      <c r="M69" t="s">
        <v>37</v>
      </c>
      <c r="N69">
        <v>123044</v>
      </c>
      <c r="O69" t="s">
        <v>38</v>
      </c>
      <c r="P69" t="s">
        <v>39</v>
      </c>
      <c r="Q69" t="s">
        <v>39</v>
      </c>
      <c r="R69">
        <v>3964</v>
      </c>
      <c r="S69" t="s">
        <v>325</v>
      </c>
      <c r="T69" t="s">
        <v>39</v>
      </c>
      <c r="U69" t="s">
        <v>326</v>
      </c>
      <c r="V69" t="s">
        <v>327</v>
      </c>
      <c r="X69" t="s">
        <v>328</v>
      </c>
      <c r="Y69">
        <v>2</v>
      </c>
      <c r="Z69" t="s">
        <v>317</v>
      </c>
      <c r="AA69" s="4">
        <v>750000</v>
      </c>
      <c r="AB69" t="s">
        <v>43</v>
      </c>
      <c r="AC69" s="3">
        <v>74.36</v>
      </c>
      <c r="AD69" t="s">
        <v>44</v>
      </c>
      <c r="AE69">
        <v>2021</v>
      </c>
      <c r="AF69">
        <v>5</v>
      </c>
    </row>
    <row r="70" spans="1:32">
      <c r="A70" s="1" t="s">
        <v>32</v>
      </c>
      <c r="B70" t="s">
        <v>329</v>
      </c>
      <c r="C70" s="2">
        <v>44351</v>
      </c>
      <c r="D70" s="2">
        <v>44351</v>
      </c>
      <c r="E70" t="s">
        <v>34</v>
      </c>
      <c r="F70">
        <v>76125</v>
      </c>
      <c r="G70" t="s">
        <v>239</v>
      </c>
      <c r="H70" t="s">
        <v>36</v>
      </c>
      <c r="I70">
        <v>30000</v>
      </c>
      <c r="J70">
        <v>33803</v>
      </c>
      <c r="K70">
        <v>1981</v>
      </c>
      <c r="L70">
        <v>11363</v>
      </c>
      <c r="M70" t="s">
        <v>37</v>
      </c>
      <c r="N70">
        <v>123044</v>
      </c>
      <c r="O70" t="s">
        <v>38</v>
      </c>
      <c r="P70" t="s">
        <v>39</v>
      </c>
      <c r="Q70" t="s">
        <v>39</v>
      </c>
      <c r="R70">
        <v>3964</v>
      </c>
      <c r="S70" t="s">
        <v>325</v>
      </c>
      <c r="T70" t="s">
        <v>39</v>
      </c>
      <c r="U70" t="s">
        <v>239</v>
      </c>
      <c r="V70" t="s">
        <v>327</v>
      </c>
      <c r="X70" t="s">
        <v>330</v>
      </c>
      <c r="Y70">
        <v>96</v>
      </c>
      <c r="Z70" s="2">
        <v>44351</v>
      </c>
      <c r="AA70" s="4">
        <v>0</v>
      </c>
      <c r="AB70" t="s">
        <v>43</v>
      </c>
      <c r="AC70" s="3">
        <v>2.13</v>
      </c>
      <c r="AD70" t="s">
        <v>44</v>
      </c>
      <c r="AE70">
        <v>2021</v>
      </c>
      <c r="AF70">
        <v>6</v>
      </c>
    </row>
    <row r="71" spans="1:32">
      <c r="A71" s="1" t="s">
        <v>32</v>
      </c>
      <c r="B71" t="s">
        <v>331</v>
      </c>
      <c r="C71" t="s">
        <v>317</v>
      </c>
      <c r="D71" s="2">
        <v>44348</v>
      </c>
      <c r="E71" t="s">
        <v>34</v>
      </c>
      <c r="F71">
        <v>73120</v>
      </c>
      <c r="G71" t="s">
        <v>324</v>
      </c>
      <c r="H71" t="s">
        <v>36</v>
      </c>
      <c r="I71">
        <v>30000</v>
      </c>
      <c r="J71">
        <v>33803</v>
      </c>
      <c r="K71">
        <v>1981</v>
      </c>
      <c r="L71">
        <v>11363</v>
      </c>
      <c r="M71" t="s">
        <v>37</v>
      </c>
      <c r="N71">
        <v>123044</v>
      </c>
      <c r="O71" t="s">
        <v>38</v>
      </c>
      <c r="P71" t="s">
        <v>39</v>
      </c>
      <c r="Q71" t="s">
        <v>39</v>
      </c>
      <c r="R71">
        <v>8002</v>
      </c>
      <c r="S71" t="s">
        <v>271</v>
      </c>
      <c r="T71" t="s">
        <v>39</v>
      </c>
      <c r="U71" t="s">
        <v>332</v>
      </c>
      <c r="V71">
        <v>19</v>
      </c>
      <c r="X71" t="s">
        <v>333</v>
      </c>
      <c r="Y71">
        <v>14</v>
      </c>
      <c r="Z71" t="s">
        <v>317</v>
      </c>
      <c r="AA71" s="4">
        <v>1000000</v>
      </c>
      <c r="AB71" t="s">
        <v>43</v>
      </c>
      <c r="AC71" s="3">
        <v>100.24</v>
      </c>
      <c r="AD71" t="s">
        <v>44</v>
      </c>
      <c r="AE71">
        <v>2021</v>
      </c>
      <c r="AF71">
        <v>5</v>
      </c>
    </row>
    <row r="72" spans="1:32">
      <c r="A72" s="1" t="s">
        <v>32</v>
      </c>
      <c r="B72" t="s">
        <v>334</v>
      </c>
      <c r="C72" s="2">
        <v>44349</v>
      </c>
      <c r="D72" s="2">
        <v>44350</v>
      </c>
      <c r="E72" t="s">
        <v>34</v>
      </c>
      <c r="F72">
        <v>76125</v>
      </c>
      <c r="G72" t="s">
        <v>239</v>
      </c>
      <c r="H72" t="s">
        <v>36</v>
      </c>
      <c r="I72">
        <v>30000</v>
      </c>
      <c r="J72">
        <v>33803</v>
      </c>
      <c r="K72">
        <v>1981</v>
      </c>
      <c r="L72">
        <v>11363</v>
      </c>
      <c r="M72" t="s">
        <v>37</v>
      </c>
      <c r="N72">
        <v>123044</v>
      </c>
      <c r="O72" t="s">
        <v>38</v>
      </c>
      <c r="P72" t="s">
        <v>39</v>
      </c>
      <c r="Q72" t="s">
        <v>39</v>
      </c>
      <c r="R72">
        <v>8002</v>
      </c>
      <c r="S72" t="s">
        <v>271</v>
      </c>
      <c r="T72" t="s">
        <v>39</v>
      </c>
      <c r="U72" t="s">
        <v>239</v>
      </c>
      <c r="V72">
        <v>19</v>
      </c>
      <c r="X72" t="s">
        <v>335</v>
      </c>
      <c r="Y72">
        <v>69</v>
      </c>
      <c r="Z72" s="2">
        <v>44349</v>
      </c>
      <c r="AA72" s="4">
        <v>0</v>
      </c>
      <c r="AB72" t="s">
        <v>43</v>
      </c>
      <c r="AC72" s="3">
        <v>1.75</v>
      </c>
      <c r="AD72" t="s">
        <v>44</v>
      </c>
      <c r="AE72">
        <v>2021</v>
      </c>
      <c r="AF72">
        <v>6</v>
      </c>
    </row>
    <row r="73" spans="1:32">
      <c r="A73" s="1" t="s">
        <v>32</v>
      </c>
      <c r="B73" t="s">
        <v>336</v>
      </c>
      <c r="C73" s="2">
        <v>44354</v>
      </c>
      <c r="D73" s="2">
        <v>44355</v>
      </c>
      <c r="E73" t="s">
        <v>34</v>
      </c>
      <c r="F73">
        <v>72715</v>
      </c>
      <c r="G73" t="s">
        <v>337</v>
      </c>
      <c r="H73" t="s">
        <v>36</v>
      </c>
      <c r="I73">
        <v>30000</v>
      </c>
      <c r="J73">
        <v>33803</v>
      </c>
      <c r="K73">
        <v>1981</v>
      </c>
      <c r="L73">
        <v>11363</v>
      </c>
      <c r="M73" t="s">
        <v>37</v>
      </c>
      <c r="N73">
        <v>123044</v>
      </c>
      <c r="O73" t="s">
        <v>38</v>
      </c>
      <c r="P73" t="s">
        <v>76</v>
      </c>
      <c r="Q73" t="s">
        <v>39</v>
      </c>
      <c r="R73">
        <v>639</v>
      </c>
      <c r="S73" t="s">
        <v>338</v>
      </c>
      <c r="T73" t="s">
        <v>39</v>
      </c>
      <c r="U73" t="s">
        <v>339</v>
      </c>
      <c r="V73" t="s">
        <v>340</v>
      </c>
      <c r="X73" t="s">
        <v>341</v>
      </c>
      <c r="Y73">
        <v>8</v>
      </c>
      <c r="Z73" s="2">
        <v>44354</v>
      </c>
      <c r="AA73" s="4">
        <v>15100000</v>
      </c>
      <c r="AB73" t="s">
        <v>43</v>
      </c>
      <c r="AC73" s="3">
        <v>1533.89</v>
      </c>
      <c r="AD73" t="s">
        <v>44</v>
      </c>
      <c r="AE73">
        <v>2021</v>
      </c>
      <c r="AF73">
        <v>6</v>
      </c>
    </row>
    <row r="74" spans="1:32">
      <c r="A74" s="1" t="s">
        <v>32</v>
      </c>
      <c r="B74" t="s">
        <v>342</v>
      </c>
      <c r="C74" s="2">
        <v>44356</v>
      </c>
      <c r="D74" s="2">
        <v>44356</v>
      </c>
      <c r="E74" t="s">
        <v>34</v>
      </c>
      <c r="F74">
        <v>76125</v>
      </c>
      <c r="G74" t="s">
        <v>239</v>
      </c>
      <c r="H74" t="s">
        <v>36</v>
      </c>
      <c r="I74">
        <v>30000</v>
      </c>
      <c r="J74">
        <v>33803</v>
      </c>
      <c r="K74">
        <v>1981</v>
      </c>
      <c r="L74">
        <v>11363</v>
      </c>
      <c r="M74" t="s">
        <v>37</v>
      </c>
      <c r="N74">
        <v>123044</v>
      </c>
      <c r="O74" t="s">
        <v>38</v>
      </c>
      <c r="P74" t="s">
        <v>76</v>
      </c>
      <c r="Q74" t="s">
        <v>39</v>
      </c>
      <c r="R74">
        <v>639</v>
      </c>
      <c r="S74" t="s">
        <v>338</v>
      </c>
      <c r="T74" t="s">
        <v>39</v>
      </c>
      <c r="U74" t="s">
        <v>239</v>
      </c>
      <c r="V74" t="s">
        <v>340</v>
      </c>
      <c r="X74" t="s">
        <v>343</v>
      </c>
      <c r="Y74">
        <v>70</v>
      </c>
      <c r="Z74" s="2">
        <v>44356</v>
      </c>
      <c r="AA74" s="4">
        <v>0</v>
      </c>
      <c r="AB74" t="s">
        <v>43</v>
      </c>
      <c r="AC74" s="3">
        <v>6.2</v>
      </c>
      <c r="AD74" t="s">
        <v>44</v>
      </c>
      <c r="AE74">
        <v>2021</v>
      </c>
      <c r="AF74">
        <v>6</v>
      </c>
    </row>
    <row r="75" spans="1:32">
      <c r="A75" s="1" t="s">
        <v>32</v>
      </c>
      <c r="B75" t="s">
        <v>344</v>
      </c>
      <c r="C75" s="2">
        <v>44357</v>
      </c>
      <c r="D75" s="2">
        <v>44358</v>
      </c>
      <c r="E75" t="s">
        <v>34</v>
      </c>
      <c r="F75">
        <v>72715</v>
      </c>
      <c r="G75" t="s">
        <v>337</v>
      </c>
      <c r="H75" t="s">
        <v>36</v>
      </c>
      <c r="I75">
        <v>30000</v>
      </c>
      <c r="J75">
        <v>33803</v>
      </c>
      <c r="K75">
        <v>1981</v>
      </c>
      <c r="L75">
        <v>11363</v>
      </c>
      <c r="M75" t="s">
        <v>37</v>
      </c>
      <c r="N75">
        <v>123044</v>
      </c>
      <c r="O75" t="s">
        <v>151</v>
      </c>
      <c r="P75" t="s">
        <v>76</v>
      </c>
      <c r="Q75" t="s">
        <v>39</v>
      </c>
      <c r="R75">
        <v>5203</v>
      </c>
      <c r="S75" t="s">
        <v>345</v>
      </c>
      <c r="T75" t="s">
        <v>39</v>
      </c>
      <c r="U75" t="s">
        <v>339</v>
      </c>
      <c r="V75">
        <v>5658</v>
      </c>
      <c r="X75" t="s">
        <v>346</v>
      </c>
      <c r="Y75">
        <v>3</v>
      </c>
      <c r="Z75" s="2">
        <v>44357</v>
      </c>
      <c r="AA75" s="4">
        <v>5800000</v>
      </c>
      <c r="AB75" t="s">
        <v>43</v>
      </c>
      <c r="AC75" s="3">
        <v>575.05999999999995</v>
      </c>
      <c r="AD75" t="s">
        <v>44</v>
      </c>
      <c r="AE75">
        <v>2021</v>
      </c>
      <c r="AF75">
        <v>6</v>
      </c>
    </row>
    <row r="76" spans="1:32">
      <c r="A76" s="1" t="s">
        <v>32</v>
      </c>
      <c r="B76" t="s">
        <v>347</v>
      </c>
      <c r="C76" s="2">
        <v>44358</v>
      </c>
      <c r="D76" s="2">
        <v>44358</v>
      </c>
      <c r="E76" t="s">
        <v>34</v>
      </c>
      <c r="F76">
        <v>76125</v>
      </c>
      <c r="G76" t="s">
        <v>239</v>
      </c>
      <c r="H76" t="s">
        <v>36</v>
      </c>
      <c r="I76">
        <v>30000</v>
      </c>
      <c r="J76">
        <v>33803</v>
      </c>
      <c r="K76">
        <v>1981</v>
      </c>
      <c r="L76">
        <v>11363</v>
      </c>
      <c r="M76" t="s">
        <v>37</v>
      </c>
      <c r="N76">
        <v>123044</v>
      </c>
      <c r="O76" t="s">
        <v>151</v>
      </c>
      <c r="P76" t="s">
        <v>76</v>
      </c>
      <c r="Q76" t="s">
        <v>39</v>
      </c>
      <c r="R76">
        <v>5203</v>
      </c>
      <c r="S76" t="s">
        <v>345</v>
      </c>
      <c r="T76" t="s">
        <v>39</v>
      </c>
      <c r="U76" t="s">
        <v>239</v>
      </c>
      <c r="V76">
        <v>5658</v>
      </c>
      <c r="X76" t="s">
        <v>348</v>
      </c>
      <c r="Y76">
        <v>268</v>
      </c>
      <c r="Z76" s="2">
        <v>44358</v>
      </c>
      <c r="AA76" s="4">
        <v>0</v>
      </c>
      <c r="AB76" t="s">
        <v>43</v>
      </c>
      <c r="AC76" s="3">
        <v>16.5</v>
      </c>
      <c r="AD76" t="s">
        <v>44</v>
      </c>
      <c r="AE76">
        <v>2021</v>
      </c>
      <c r="AF76">
        <v>6</v>
      </c>
    </row>
    <row r="77" spans="1:32">
      <c r="A77" s="1" t="s">
        <v>32</v>
      </c>
      <c r="B77" t="s">
        <v>349</v>
      </c>
      <c r="C77" s="2">
        <v>44358</v>
      </c>
      <c r="D77" s="2">
        <v>44361</v>
      </c>
      <c r="E77" t="s">
        <v>34</v>
      </c>
      <c r="F77">
        <v>73410</v>
      </c>
      <c r="G77" t="s">
        <v>86</v>
      </c>
      <c r="H77" t="s">
        <v>36</v>
      </c>
      <c r="I77">
        <v>30000</v>
      </c>
      <c r="J77">
        <v>33803</v>
      </c>
      <c r="K77">
        <v>1981</v>
      </c>
      <c r="L77">
        <v>11363</v>
      </c>
      <c r="M77" t="s">
        <v>37</v>
      </c>
      <c r="N77">
        <v>123044</v>
      </c>
      <c r="O77" t="s">
        <v>38</v>
      </c>
      <c r="P77" t="s">
        <v>39</v>
      </c>
      <c r="Q77" t="s">
        <v>39</v>
      </c>
      <c r="R77">
        <v>7339</v>
      </c>
      <c r="S77" t="s">
        <v>179</v>
      </c>
      <c r="T77" t="s">
        <v>39</v>
      </c>
      <c r="U77" t="s">
        <v>350</v>
      </c>
      <c r="V77" t="s">
        <v>351</v>
      </c>
      <c r="X77" t="s">
        <v>352</v>
      </c>
      <c r="Y77">
        <v>12</v>
      </c>
      <c r="Z77" s="2">
        <v>44358</v>
      </c>
      <c r="AA77" s="4">
        <v>6925000</v>
      </c>
      <c r="AB77" t="s">
        <v>43</v>
      </c>
      <c r="AC77" s="3">
        <v>686.64</v>
      </c>
      <c r="AD77" t="s">
        <v>44</v>
      </c>
      <c r="AE77">
        <v>2021</v>
      </c>
      <c r="AF77">
        <v>6</v>
      </c>
    </row>
    <row r="78" spans="1:32">
      <c r="A78" s="1" t="s">
        <v>32</v>
      </c>
      <c r="B78" t="s">
        <v>353</v>
      </c>
      <c r="C78" s="2">
        <v>44363</v>
      </c>
      <c r="D78" s="2">
        <v>44363</v>
      </c>
      <c r="E78" t="s">
        <v>34</v>
      </c>
      <c r="F78">
        <v>76125</v>
      </c>
      <c r="G78" t="s">
        <v>239</v>
      </c>
      <c r="H78" t="s">
        <v>36</v>
      </c>
      <c r="I78">
        <v>30000</v>
      </c>
      <c r="J78">
        <v>33803</v>
      </c>
      <c r="K78">
        <v>1981</v>
      </c>
      <c r="L78">
        <v>11363</v>
      </c>
      <c r="M78" t="s">
        <v>37</v>
      </c>
      <c r="N78">
        <v>123044</v>
      </c>
      <c r="O78" t="s">
        <v>38</v>
      </c>
      <c r="P78" t="s">
        <v>39</v>
      </c>
      <c r="Q78" t="s">
        <v>39</v>
      </c>
      <c r="R78">
        <v>7339</v>
      </c>
      <c r="S78" t="s">
        <v>179</v>
      </c>
      <c r="T78" t="s">
        <v>39</v>
      </c>
      <c r="U78" t="s">
        <v>239</v>
      </c>
      <c r="V78" t="s">
        <v>351</v>
      </c>
      <c r="X78" t="s">
        <v>354</v>
      </c>
      <c r="Y78">
        <v>101</v>
      </c>
      <c r="Z78" s="2">
        <v>44363</v>
      </c>
      <c r="AA78" s="4">
        <v>0</v>
      </c>
      <c r="AB78" t="s">
        <v>43</v>
      </c>
      <c r="AC78" s="3">
        <v>19.66</v>
      </c>
      <c r="AD78" t="s">
        <v>44</v>
      </c>
      <c r="AE78">
        <v>2021</v>
      </c>
      <c r="AF78">
        <v>6</v>
      </c>
    </row>
    <row r="79" spans="1:32">
      <c r="A79" s="1" t="s">
        <v>32</v>
      </c>
      <c r="B79" t="s">
        <v>355</v>
      </c>
      <c r="C79" s="2">
        <v>44365</v>
      </c>
      <c r="D79" s="2">
        <v>44368</v>
      </c>
      <c r="E79" t="s">
        <v>34</v>
      </c>
      <c r="F79">
        <v>73110</v>
      </c>
      <c r="G79" t="s">
        <v>55</v>
      </c>
      <c r="H79" t="s">
        <v>36</v>
      </c>
      <c r="I79">
        <v>30000</v>
      </c>
      <c r="J79">
        <v>33803</v>
      </c>
      <c r="K79">
        <v>1981</v>
      </c>
      <c r="L79">
        <v>11363</v>
      </c>
      <c r="M79" t="s">
        <v>37</v>
      </c>
      <c r="N79">
        <v>123044</v>
      </c>
      <c r="O79" t="s">
        <v>38</v>
      </c>
      <c r="P79" t="s">
        <v>39</v>
      </c>
      <c r="Q79" t="s">
        <v>39</v>
      </c>
      <c r="R79">
        <v>538</v>
      </c>
      <c r="S79" t="s">
        <v>56</v>
      </c>
      <c r="T79" t="s">
        <v>39</v>
      </c>
      <c r="U79" t="s">
        <v>356</v>
      </c>
      <c r="V79" t="s">
        <v>357</v>
      </c>
      <c r="X79" t="s">
        <v>358</v>
      </c>
      <c r="Y79">
        <v>2</v>
      </c>
      <c r="Z79" s="2">
        <v>44365</v>
      </c>
      <c r="AA79" s="4">
        <v>4500000</v>
      </c>
      <c r="AB79" t="s">
        <v>43</v>
      </c>
      <c r="AC79" s="3">
        <v>451.1</v>
      </c>
      <c r="AD79" t="s">
        <v>44</v>
      </c>
      <c r="AE79">
        <v>2021</v>
      </c>
      <c r="AF79">
        <v>6</v>
      </c>
    </row>
    <row r="80" spans="1:32">
      <c r="A80" s="1" t="s">
        <v>32</v>
      </c>
      <c r="B80" t="s">
        <v>359</v>
      </c>
      <c r="C80" s="2">
        <v>44368</v>
      </c>
      <c r="D80" s="2">
        <v>44369</v>
      </c>
      <c r="E80" t="s">
        <v>34</v>
      </c>
      <c r="F80">
        <v>76125</v>
      </c>
      <c r="G80" t="s">
        <v>239</v>
      </c>
      <c r="H80" t="s">
        <v>36</v>
      </c>
      <c r="I80">
        <v>30000</v>
      </c>
      <c r="J80">
        <v>33803</v>
      </c>
      <c r="K80">
        <v>1981</v>
      </c>
      <c r="L80">
        <v>11363</v>
      </c>
      <c r="M80" t="s">
        <v>37</v>
      </c>
      <c r="N80">
        <v>123044</v>
      </c>
      <c r="O80" t="s">
        <v>38</v>
      </c>
      <c r="P80" t="s">
        <v>39</v>
      </c>
      <c r="Q80" t="s">
        <v>39</v>
      </c>
      <c r="R80">
        <v>538</v>
      </c>
      <c r="S80" t="s">
        <v>56</v>
      </c>
      <c r="T80" t="s">
        <v>39</v>
      </c>
      <c r="U80" t="s">
        <v>239</v>
      </c>
      <c r="V80" t="s">
        <v>357</v>
      </c>
      <c r="X80" t="s">
        <v>360</v>
      </c>
      <c r="Y80">
        <v>46</v>
      </c>
      <c r="Z80" s="2">
        <v>44368</v>
      </c>
      <c r="AA80" s="4">
        <v>0</v>
      </c>
      <c r="AB80" t="s">
        <v>43</v>
      </c>
      <c r="AC80" s="3">
        <v>7.87</v>
      </c>
      <c r="AD80" t="s">
        <v>44</v>
      </c>
      <c r="AE80">
        <v>2021</v>
      </c>
      <c r="AF80">
        <v>6</v>
      </c>
    </row>
    <row r="81" spans="1:32">
      <c r="A81" s="1" t="s">
        <v>32</v>
      </c>
      <c r="B81" t="s">
        <v>361</v>
      </c>
      <c r="C81" s="2">
        <v>44375</v>
      </c>
      <c r="D81" s="2">
        <v>44376</v>
      </c>
      <c r="E81" t="s">
        <v>34</v>
      </c>
      <c r="F81">
        <v>73125</v>
      </c>
      <c r="G81" t="s">
        <v>114</v>
      </c>
      <c r="H81" t="s">
        <v>36</v>
      </c>
      <c r="I81">
        <v>30000</v>
      </c>
      <c r="J81">
        <v>33803</v>
      </c>
      <c r="K81">
        <v>1981</v>
      </c>
      <c r="L81">
        <v>11363</v>
      </c>
      <c r="M81" t="s">
        <v>37</v>
      </c>
      <c r="N81">
        <v>123044</v>
      </c>
      <c r="O81" t="s">
        <v>38</v>
      </c>
      <c r="P81" t="s">
        <v>39</v>
      </c>
      <c r="Q81" t="s">
        <v>39</v>
      </c>
      <c r="R81">
        <v>538</v>
      </c>
      <c r="S81" t="s">
        <v>56</v>
      </c>
      <c r="T81" t="s">
        <v>39</v>
      </c>
      <c r="U81" t="s">
        <v>362</v>
      </c>
      <c r="V81" t="s">
        <v>363</v>
      </c>
      <c r="X81" t="s">
        <v>364</v>
      </c>
      <c r="Y81">
        <v>17</v>
      </c>
      <c r="Z81" s="2">
        <v>44375</v>
      </c>
      <c r="AA81" s="4">
        <v>2250000</v>
      </c>
      <c r="AB81" t="s">
        <v>43</v>
      </c>
      <c r="AC81" s="3">
        <v>228.56</v>
      </c>
      <c r="AD81" t="s">
        <v>44</v>
      </c>
      <c r="AE81">
        <v>2021</v>
      </c>
      <c r="AF81">
        <v>6</v>
      </c>
    </row>
    <row r="82" spans="1:32">
      <c r="A82" s="1" t="s">
        <v>32</v>
      </c>
      <c r="B82" t="s">
        <v>365</v>
      </c>
      <c r="C82" s="2">
        <v>44377</v>
      </c>
      <c r="D82" s="2">
        <v>44378</v>
      </c>
      <c r="E82" t="s">
        <v>34</v>
      </c>
      <c r="F82">
        <v>76125</v>
      </c>
      <c r="G82" t="s">
        <v>239</v>
      </c>
      <c r="H82" t="s">
        <v>36</v>
      </c>
      <c r="I82">
        <v>30000</v>
      </c>
      <c r="J82">
        <v>33803</v>
      </c>
      <c r="K82">
        <v>1981</v>
      </c>
      <c r="L82">
        <v>11363</v>
      </c>
      <c r="M82" t="s">
        <v>37</v>
      </c>
      <c r="N82">
        <v>123044</v>
      </c>
      <c r="O82" t="s">
        <v>38</v>
      </c>
      <c r="P82" t="s">
        <v>39</v>
      </c>
      <c r="Q82" t="s">
        <v>39</v>
      </c>
      <c r="R82">
        <v>538</v>
      </c>
      <c r="S82" t="s">
        <v>56</v>
      </c>
      <c r="T82" t="s">
        <v>39</v>
      </c>
      <c r="U82" t="s">
        <v>239</v>
      </c>
      <c r="V82" t="s">
        <v>363</v>
      </c>
      <c r="X82" t="s">
        <v>366</v>
      </c>
      <c r="Y82">
        <v>232</v>
      </c>
      <c r="Z82" s="2">
        <v>44377</v>
      </c>
      <c r="AA82" s="4">
        <v>0</v>
      </c>
      <c r="AB82" t="s">
        <v>43</v>
      </c>
      <c r="AC82" s="3">
        <v>2.08</v>
      </c>
      <c r="AD82" t="s">
        <v>44</v>
      </c>
      <c r="AE82">
        <v>2021</v>
      </c>
      <c r="AF82">
        <v>6</v>
      </c>
    </row>
    <row r="83" spans="1:32">
      <c r="A83" s="1" t="s">
        <v>32</v>
      </c>
      <c r="B83" t="s">
        <v>367</v>
      </c>
      <c r="C83" s="2">
        <v>44377</v>
      </c>
      <c r="D83" s="2">
        <v>44377</v>
      </c>
      <c r="E83" t="s">
        <v>34</v>
      </c>
      <c r="F83">
        <v>71305</v>
      </c>
      <c r="G83" t="s">
        <v>150</v>
      </c>
      <c r="H83" t="s">
        <v>36</v>
      </c>
      <c r="I83">
        <v>30000</v>
      </c>
      <c r="J83">
        <v>33803</v>
      </c>
      <c r="K83">
        <v>1981</v>
      </c>
      <c r="L83">
        <v>11363</v>
      </c>
      <c r="M83" t="s">
        <v>37</v>
      </c>
      <c r="N83">
        <v>123044</v>
      </c>
      <c r="O83" t="s">
        <v>151</v>
      </c>
      <c r="P83" t="s">
        <v>76</v>
      </c>
      <c r="Q83" t="s">
        <v>39</v>
      </c>
      <c r="R83">
        <v>7503</v>
      </c>
      <c r="S83" t="s">
        <v>152</v>
      </c>
      <c r="T83" t="s">
        <v>39</v>
      </c>
      <c r="U83" t="s">
        <v>153</v>
      </c>
      <c r="V83" t="s">
        <v>368</v>
      </c>
      <c r="X83" t="s">
        <v>369</v>
      </c>
      <c r="Y83">
        <v>10</v>
      </c>
      <c r="Z83" s="2">
        <v>44377</v>
      </c>
      <c r="AA83" s="4">
        <v>100571200</v>
      </c>
      <c r="AB83" t="s">
        <v>43</v>
      </c>
      <c r="AC83" s="3">
        <v>10216.24</v>
      </c>
      <c r="AD83" t="s">
        <v>44</v>
      </c>
      <c r="AE83">
        <v>2021</v>
      </c>
      <c r="AF83">
        <v>6</v>
      </c>
    </row>
    <row r="84" spans="1:32">
      <c r="A84" s="1" t="s">
        <v>32</v>
      </c>
      <c r="B84" t="s">
        <v>370</v>
      </c>
      <c r="C84" s="2">
        <v>44377</v>
      </c>
      <c r="D84" s="2">
        <v>44378</v>
      </c>
      <c r="E84" t="s">
        <v>34</v>
      </c>
      <c r="F84">
        <v>76125</v>
      </c>
      <c r="G84" t="s">
        <v>239</v>
      </c>
      <c r="H84" t="s">
        <v>36</v>
      </c>
      <c r="I84">
        <v>30000</v>
      </c>
      <c r="J84">
        <v>33803</v>
      </c>
      <c r="K84">
        <v>1981</v>
      </c>
      <c r="L84">
        <v>11363</v>
      </c>
      <c r="M84" t="s">
        <v>37</v>
      </c>
      <c r="N84">
        <v>123044</v>
      </c>
      <c r="O84" t="s">
        <v>151</v>
      </c>
      <c r="P84" t="s">
        <v>76</v>
      </c>
      <c r="Q84" t="s">
        <v>39</v>
      </c>
      <c r="R84">
        <v>7503</v>
      </c>
      <c r="S84" t="s">
        <v>152</v>
      </c>
      <c r="T84" t="s">
        <v>39</v>
      </c>
      <c r="U84" t="s">
        <v>239</v>
      </c>
      <c r="V84" t="s">
        <v>368</v>
      </c>
      <c r="X84" t="s">
        <v>366</v>
      </c>
      <c r="Y84">
        <v>229</v>
      </c>
      <c r="Z84" s="2">
        <v>44377</v>
      </c>
      <c r="AA84" s="4">
        <v>0</v>
      </c>
      <c r="AB84" t="s">
        <v>43</v>
      </c>
      <c r="AC84" s="3">
        <v>93.02</v>
      </c>
      <c r="AD84" t="s">
        <v>44</v>
      </c>
      <c r="AE84">
        <v>2021</v>
      </c>
      <c r="AF84">
        <v>6</v>
      </c>
    </row>
    <row r="85" spans="1:32" hidden="1">
      <c r="A85" s="1" t="s">
        <v>32</v>
      </c>
      <c r="B85" t="s">
        <v>371</v>
      </c>
      <c r="C85" s="2">
        <v>44386</v>
      </c>
      <c r="D85" s="2">
        <v>44387</v>
      </c>
      <c r="E85" t="s">
        <v>34</v>
      </c>
      <c r="F85">
        <v>16108</v>
      </c>
      <c r="G85" t="s">
        <v>49</v>
      </c>
      <c r="H85" t="s">
        <v>36</v>
      </c>
      <c r="I85">
        <v>30000</v>
      </c>
      <c r="J85">
        <v>33803</v>
      </c>
      <c r="K85">
        <v>1981</v>
      </c>
      <c r="L85">
        <v>11363</v>
      </c>
      <c r="M85" t="s">
        <v>37</v>
      </c>
      <c r="N85">
        <v>123044</v>
      </c>
      <c r="O85" t="s">
        <v>38</v>
      </c>
      <c r="P85" t="s">
        <v>39</v>
      </c>
      <c r="Q85">
        <v>826988</v>
      </c>
      <c r="R85">
        <v>1633</v>
      </c>
      <c r="S85" t="s">
        <v>372</v>
      </c>
      <c r="T85" t="s">
        <v>39</v>
      </c>
      <c r="U85" t="s">
        <v>373</v>
      </c>
      <c r="V85" t="s">
        <v>374</v>
      </c>
      <c r="X85" t="s">
        <v>375</v>
      </c>
      <c r="Y85">
        <v>1</v>
      </c>
      <c r="Z85" s="2">
        <v>44386</v>
      </c>
      <c r="AA85">
        <v>143940000</v>
      </c>
      <c r="AB85" t="s">
        <v>43</v>
      </c>
      <c r="AC85">
        <v>14754.87</v>
      </c>
      <c r="AD85" t="s">
        <v>44</v>
      </c>
      <c r="AE85">
        <v>2021</v>
      </c>
      <c r="AF85">
        <v>7</v>
      </c>
    </row>
    <row r="86" spans="1:32">
      <c r="A86" s="1" t="s">
        <v>32</v>
      </c>
      <c r="B86" t="s">
        <v>376</v>
      </c>
      <c r="C86" s="2">
        <v>44393</v>
      </c>
      <c r="D86" s="2">
        <v>44393</v>
      </c>
      <c r="E86" t="s">
        <v>34</v>
      </c>
      <c r="F86">
        <v>71305</v>
      </c>
      <c r="G86" t="s">
        <v>150</v>
      </c>
      <c r="H86" t="s">
        <v>36</v>
      </c>
      <c r="I86">
        <v>30000</v>
      </c>
      <c r="J86">
        <v>33803</v>
      </c>
      <c r="K86">
        <v>1981</v>
      </c>
      <c r="L86">
        <v>11363</v>
      </c>
      <c r="M86" t="s">
        <v>37</v>
      </c>
      <c r="N86">
        <v>123044</v>
      </c>
      <c r="O86" t="s">
        <v>62</v>
      </c>
      <c r="P86" t="s">
        <v>76</v>
      </c>
      <c r="Q86" t="s">
        <v>39</v>
      </c>
      <c r="R86">
        <v>7503</v>
      </c>
      <c r="S86" t="s">
        <v>152</v>
      </c>
      <c r="T86" t="s">
        <v>39</v>
      </c>
      <c r="U86" t="s">
        <v>153</v>
      </c>
      <c r="V86" t="s">
        <v>377</v>
      </c>
      <c r="X86" t="s">
        <v>378</v>
      </c>
      <c r="Y86">
        <v>15</v>
      </c>
      <c r="Z86" s="2">
        <v>44393</v>
      </c>
      <c r="AA86" s="4">
        <v>73500000</v>
      </c>
      <c r="AB86" t="s">
        <v>43</v>
      </c>
      <c r="AC86" s="3">
        <v>7534.27</v>
      </c>
      <c r="AD86" t="s">
        <v>44</v>
      </c>
      <c r="AE86">
        <v>2021</v>
      </c>
      <c r="AF86">
        <v>7</v>
      </c>
    </row>
    <row r="87" spans="1:32" hidden="1">
      <c r="A87" s="1" t="s">
        <v>67</v>
      </c>
      <c r="B87" t="s">
        <v>379</v>
      </c>
      <c r="C87" s="2">
        <v>44406</v>
      </c>
      <c r="D87" s="2">
        <v>44407</v>
      </c>
      <c r="E87" t="s">
        <v>34</v>
      </c>
      <c r="F87">
        <v>16108</v>
      </c>
      <c r="G87" t="s">
        <v>49</v>
      </c>
      <c r="H87" t="s">
        <v>36</v>
      </c>
      <c r="I87">
        <v>30000</v>
      </c>
      <c r="J87">
        <v>33803</v>
      </c>
      <c r="K87">
        <v>1981</v>
      </c>
      <c r="L87">
        <v>11363</v>
      </c>
      <c r="M87" t="s">
        <v>37</v>
      </c>
      <c r="N87">
        <v>123044</v>
      </c>
      <c r="O87" t="s">
        <v>38</v>
      </c>
      <c r="P87" t="s">
        <v>39</v>
      </c>
      <c r="Q87">
        <v>826988</v>
      </c>
      <c r="R87">
        <v>1633</v>
      </c>
      <c r="S87" t="s">
        <v>372</v>
      </c>
      <c r="T87">
        <v>93786</v>
      </c>
      <c r="U87" t="s">
        <v>380</v>
      </c>
      <c r="V87" t="s">
        <v>381</v>
      </c>
      <c r="X87" t="s">
        <v>382</v>
      </c>
      <c r="Y87">
        <v>1</v>
      </c>
      <c r="Z87" s="2">
        <v>44406</v>
      </c>
      <c r="AA87">
        <v>-123316000</v>
      </c>
      <c r="AB87" t="s">
        <v>43</v>
      </c>
      <c r="AC87">
        <v>-12640.77</v>
      </c>
      <c r="AD87" t="s">
        <v>44</v>
      </c>
      <c r="AE87">
        <v>2021</v>
      </c>
      <c r="AF87">
        <v>7</v>
      </c>
    </row>
    <row r="88" spans="1:32">
      <c r="A88" s="1" t="s">
        <v>67</v>
      </c>
      <c r="B88" t="s">
        <v>383</v>
      </c>
      <c r="C88" s="2">
        <v>44406</v>
      </c>
      <c r="D88" s="2">
        <v>44407</v>
      </c>
      <c r="E88" t="s">
        <v>34</v>
      </c>
      <c r="F88">
        <v>75712</v>
      </c>
      <c r="G88" t="s">
        <v>384</v>
      </c>
      <c r="H88" t="s">
        <v>36</v>
      </c>
      <c r="I88">
        <v>30000</v>
      </c>
      <c r="J88">
        <v>33803</v>
      </c>
      <c r="K88">
        <v>1981</v>
      </c>
      <c r="L88">
        <v>11363</v>
      </c>
      <c r="M88" t="s">
        <v>37</v>
      </c>
      <c r="N88">
        <v>123044</v>
      </c>
      <c r="O88" t="s">
        <v>38</v>
      </c>
      <c r="P88" t="s">
        <v>39</v>
      </c>
      <c r="Q88" t="s">
        <v>385</v>
      </c>
      <c r="R88">
        <v>1633</v>
      </c>
      <c r="S88" t="s">
        <v>372</v>
      </c>
      <c r="T88">
        <v>93786</v>
      </c>
      <c r="U88" t="s">
        <v>380</v>
      </c>
      <c r="V88" t="s">
        <v>381</v>
      </c>
      <c r="X88" t="s">
        <v>382</v>
      </c>
      <c r="Y88">
        <v>20</v>
      </c>
      <c r="Z88" s="2">
        <v>44406</v>
      </c>
      <c r="AA88" s="4">
        <v>123316000</v>
      </c>
      <c r="AB88" t="s">
        <v>43</v>
      </c>
      <c r="AC88" s="3">
        <v>12640.77</v>
      </c>
      <c r="AD88" t="s">
        <v>44</v>
      </c>
      <c r="AE88">
        <v>2021</v>
      </c>
      <c r="AF88">
        <v>7</v>
      </c>
    </row>
    <row r="89" spans="1:32">
      <c r="A89" s="1" t="s">
        <v>32</v>
      </c>
      <c r="B89" t="s">
        <v>386</v>
      </c>
      <c r="C89" s="2">
        <v>44408</v>
      </c>
      <c r="D89" t="s">
        <v>387</v>
      </c>
      <c r="E89" t="s">
        <v>34</v>
      </c>
      <c r="F89">
        <v>75705</v>
      </c>
      <c r="G89" t="s">
        <v>306</v>
      </c>
      <c r="H89" t="s">
        <v>36</v>
      </c>
      <c r="I89">
        <v>30000</v>
      </c>
      <c r="J89">
        <v>33803</v>
      </c>
      <c r="K89">
        <v>1981</v>
      </c>
      <c r="L89">
        <v>11363</v>
      </c>
      <c r="M89" t="s">
        <v>37</v>
      </c>
      <c r="N89">
        <v>123044</v>
      </c>
      <c r="O89" t="s">
        <v>38</v>
      </c>
      <c r="P89" t="s">
        <v>39</v>
      </c>
      <c r="Q89" t="s">
        <v>39</v>
      </c>
      <c r="R89">
        <v>8036</v>
      </c>
      <c r="S89" t="s">
        <v>307</v>
      </c>
      <c r="T89" t="s">
        <v>39</v>
      </c>
      <c r="U89" t="s">
        <v>388</v>
      </c>
      <c r="V89" t="s">
        <v>389</v>
      </c>
      <c r="X89" t="s">
        <v>390</v>
      </c>
      <c r="Y89">
        <v>18</v>
      </c>
      <c r="Z89" s="2">
        <v>44408</v>
      </c>
      <c r="AA89" s="4">
        <v>3600</v>
      </c>
      <c r="AB89" t="s">
        <v>311</v>
      </c>
      <c r="AC89" s="3">
        <v>4301.08</v>
      </c>
      <c r="AD89" t="s">
        <v>44</v>
      </c>
      <c r="AE89">
        <v>2021</v>
      </c>
      <c r="AF89">
        <v>7</v>
      </c>
    </row>
    <row r="90" spans="1:32">
      <c r="A90" s="1" t="s">
        <v>32</v>
      </c>
      <c r="B90" t="s">
        <v>391</v>
      </c>
      <c r="C90" t="s">
        <v>392</v>
      </c>
      <c r="D90" t="s">
        <v>393</v>
      </c>
      <c r="E90" t="s">
        <v>34</v>
      </c>
      <c r="F90">
        <v>76135</v>
      </c>
      <c r="G90" t="s">
        <v>46</v>
      </c>
      <c r="H90" t="s">
        <v>36</v>
      </c>
      <c r="I90">
        <v>30000</v>
      </c>
      <c r="J90">
        <v>33803</v>
      </c>
      <c r="K90">
        <v>1981</v>
      </c>
      <c r="L90">
        <v>11363</v>
      </c>
      <c r="M90" t="s">
        <v>37</v>
      </c>
      <c r="N90">
        <v>123044</v>
      </c>
      <c r="O90" t="s">
        <v>38</v>
      </c>
      <c r="P90" t="s">
        <v>76</v>
      </c>
      <c r="Q90" t="s">
        <v>39</v>
      </c>
      <c r="R90">
        <v>8036</v>
      </c>
      <c r="S90" t="s">
        <v>307</v>
      </c>
      <c r="T90" t="s">
        <v>39</v>
      </c>
      <c r="U90" t="s">
        <v>46</v>
      </c>
      <c r="V90" t="s">
        <v>389</v>
      </c>
      <c r="X90" t="s">
        <v>394</v>
      </c>
      <c r="Y90">
        <v>9</v>
      </c>
      <c r="Z90" t="s">
        <v>392</v>
      </c>
      <c r="AA90" s="4">
        <v>0</v>
      </c>
      <c r="AB90" t="s">
        <v>311</v>
      </c>
      <c r="AC90" s="3">
        <v>-20.46</v>
      </c>
      <c r="AD90" t="s">
        <v>44</v>
      </c>
      <c r="AE90">
        <v>2021</v>
      </c>
      <c r="AF90">
        <v>8</v>
      </c>
    </row>
    <row r="91" spans="1:32">
      <c r="A91" s="1" t="s">
        <v>32</v>
      </c>
      <c r="B91" t="s">
        <v>395</v>
      </c>
      <c r="C91" t="s">
        <v>396</v>
      </c>
      <c r="D91" t="s">
        <v>397</v>
      </c>
      <c r="E91" t="s">
        <v>34</v>
      </c>
      <c r="F91">
        <v>73110</v>
      </c>
      <c r="G91" t="s">
        <v>55</v>
      </c>
      <c r="H91" t="s">
        <v>36</v>
      </c>
      <c r="I91">
        <v>30000</v>
      </c>
      <c r="J91">
        <v>33803</v>
      </c>
      <c r="K91">
        <v>1981</v>
      </c>
      <c r="L91">
        <v>11363</v>
      </c>
      <c r="M91" t="s">
        <v>37</v>
      </c>
      <c r="N91">
        <v>123044</v>
      </c>
      <c r="O91" t="s">
        <v>38</v>
      </c>
      <c r="P91" t="s">
        <v>39</v>
      </c>
      <c r="Q91" t="s">
        <v>39</v>
      </c>
      <c r="R91">
        <v>538</v>
      </c>
      <c r="S91" t="s">
        <v>56</v>
      </c>
      <c r="T91" t="s">
        <v>39</v>
      </c>
      <c r="U91" t="s">
        <v>398</v>
      </c>
      <c r="V91" t="s">
        <v>399</v>
      </c>
      <c r="X91" t="s">
        <v>400</v>
      </c>
      <c r="Y91">
        <v>16</v>
      </c>
      <c r="Z91" t="s">
        <v>396</v>
      </c>
      <c r="AA91" s="4">
        <v>2250000</v>
      </c>
      <c r="AB91" t="s">
        <v>43</v>
      </c>
      <c r="AC91" s="3">
        <v>230.64</v>
      </c>
      <c r="AD91" t="s">
        <v>44</v>
      </c>
      <c r="AE91">
        <v>2021</v>
      </c>
      <c r="AF91">
        <v>8</v>
      </c>
    </row>
    <row r="92" spans="1:32">
      <c r="A92" s="1" t="s">
        <v>32</v>
      </c>
      <c r="B92" t="s">
        <v>401</v>
      </c>
      <c r="C92" t="s">
        <v>397</v>
      </c>
      <c r="D92" t="s">
        <v>397</v>
      </c>
      <c r="E92" t="s">
        <v>34</v>
      </c>
      <c r="F92">
        <v>76125</v>
      </c>
      <c r="G92" t="s">
        <v>239</v>
      </c>
      <c r="H92" t="s">
        <v>36</v>
      </c>
      <c r="I92">
        <v>30000</v>
      </c>
      <c r="J92">
        <v>33803</v>
      </c>
      <c r="K92">
        <v>1981</v>
      </c>
      <c r="L92">
        <v>11363</v>
      </c>
      <c r="M92" t="s">
        <v>37</v>
      </c>
      <c r="N92">
        <v>123044</v>
      </c>
      <c r="O92" t="s">
        <v>38</v>
      </c>
      <c r="P92" t="s">
        <v>39</v>
      </c>
      <c r="Q92" t="s">
        <v>39</v>
      </c>
      <c r="R92">
        <v>538</v>
      </c>
      <c r="S92" t="s">
        <v>56</v>
      </c>
      <c r="T92" t="s">
        <v>39</v>
      </c>
      <c r="U92" t="s">
        <v>239</v>
      </c>
      <c r="V92" t="s">
        <v>399</v>
      </c>
      <c r="X92" t="s">
        <v>402</v>
      </c>
      <c r="Y92">
        <v>195</v>
      </c>
      <c r="Z92" t="s">
        <v>397</v>
      </c>
      <c r="AA92" s="4">
        <v>0</v>
      </c>
      <c r="AB92" t="s">
        <v>43</v>
      </c>
      <c r="AC92" s="3">
        <v>1.18</v>
      </c>
      <c r="AD92" t="s">
        <v>44</v>
      </c>
      <c r="AE92">
        <v>2021</v>
      </c>
      <c r="AF92">
        <v>8</v>
      </c>
    </row>
    <row r="93" spans="1:32">
      <c r="A93" s="1" t="s">
        <v>32</v>
      </c>
      <c r="B93" t="s">
        <v>403</v>
      </c>
      <c r="C93" t="s">
        <v>404</v>
      </c>
      <c r="D93" t="s">
        <v>405</v>
      </c>
      <c r="E93" t="s">
        <v>34</v>
      </c>
      <c r="F93">
        <v>72210</v>
      </c>
      <c r="G93" t="s">
        <v>406</v>
      </c>
      <c r="H93" t="s">
        <v>36</v>
      </c>
      <c r="I93">
        <v>30000</v>
      </c>
      <c r="J93">
        <v>33803</v>
      </c>
      <c r="K93">
        <v>1981</v>
      </c>
      <c r="L93">
        <v>11363</v>
      </c>
      <c r="M93" t="s">
        <v>37</v>
      </c>
      <c r="N93">
        <v>123044</v>
      </c>
      <c r="O93" t="s">
        <v>38</v>
      </c>
      <c r="P93" t="s">
        <v>39</v>
      </c>
      <c r="Q93" t="s">
        <v>39</v>
      </c>
      <c r="R93">
        <v>8002</v>
      </c>
      <c r="S93" t="s">
        <v>271</v>
      </c>
      <c r="T93" t="s">
        <v>39</v>
      </c>
      <c r="U93" t="s">
        <v>407</v>
      </c>
      <c r="V93">
        <v>47</v>
      </c>
      <c r="X93" t="s">
        <v>408</v>
      </c>
      <c r="Y93">
        <v>8</v>
      </c>
      <c r="Z93" t="s">
        <v>404</v>
      </c>
      <c r="AA93" s="4">
        <v>900000</v>
      </c>
      <c r="AB93" t="s">
        <v>43</v>
      </c>
      <c r="AC93" s="3">
        <v>91.79</v>
      </c>
      <c r="AD93" t="s">
        <v>44</v>
      </c>
      <c r="AE93">
        <v>2021</v>
      </c>
      <c r="AF93">
        <v>8</v>
      </c>
    </row>
    <row r="94" spans="1:32">
      <c r="A94" s="1" t="s">
        <v>32</v>
      </c>
      <c r="B94" t="s">
        <v>409</v>
      </c>
      <c r="C94" s="2">
        <v>44440</v>
      </c>
      <c r="D94" s="2">
        <v>44441</v>
      </c>
      <c r="E94" t="s">
        <v>34</v>
      </c>
      <c r="F94">
        <v>76125</v>
      </c>
      <c r="G94" t="s">
        <v>239</v>
      </c>
      <c r="H94" t="s">
        <v>36</v>
      </c>
      <c r="I94">
        <v>30000</v>
      </c>
      <c r="J94">
        <v>33803</v>
      </c>
      <c r="K94">
        <v>1981</v>
      </c>
      <c r="L94">
        <v>11363</v>
      </c>
      <c r="M94" t="s">
        <v>37</v>
      </c>
      <c r="N94">
        <v>123044</v>
      </c>
      <c r="O94" t="s">
        <v>38</v>
      </c>
      <c r="P94" t="s">
        <v>39</v>
      </c>
      <c r="Q94" t="s">
        <v>39</v>
      </c>
      <c r="R94">
        <v>8002</v>
      </c>
      <c r="S94" t="s">
        <v>271</v>
      </c>
      <c r="T94" t="s">
        <v>39</v>
      </c>
      <c r="U94" t="s">
        <v>239</v>
      </c>
      <c r="V94">
        <v>47</v>
      </c>
      <c r="X94" t="s">
        <v>410</v>
      </c>
      <c r="Y94">
        <v>159</v>
      </c>
      <c r="Z94" s="2">
        <v>44440</v>
      </c>
      <c r="AA94" s="4">
        <v>0</v>
      </c>
      <c r="AB94" t="s">
        <v>43</v>
      </c>
      <c r="AC94" s="3">
        <v>0.8</v>
      </c>
      <c r="AD94" t="s">
        <v>44</v>
      </c>
      <c r="AE94">
        <v>2021</v>
      </c>
      <c r="AF94">
        <v>9</v>
      </c>
    </row>
    <row r="95" spans="1:32" hidden="1">
      <c r="A95" s="1" t="s">
        <v>32</v>
      </c>
      <c r="B95" t="s">
        <v>411</v>
      </c>
      <c r="C95" s="2">
        <v>44477</v>
      </c>
      <c r="D95" s="2">
        <v>44477</v>
      </c>
      <c r="E95" t="s">
        <v>34</v>
      </c>
      <c r="F95">
        <v>16108</v>
      </c>
      <c r="G95" t="s">
        <v>49</v>
      </c>
      <c r="H95" t="s">
        <v>36</v>
      </c>
      <c r="I95">
        <v>30000</v>
      </c>
      <c r="J95">
        <v>33803</v>
      </c>
      <c r="K95">
        <v>1981</v>
      </c>
      <c r="L95">
        <v>11363</v>
      </c>
      <c r="M95" t="s">
        <v>37</v>
      </c>
      <c r="N95">
        <v>123044</v>
      </c>
      <c r="O95" t="s">
        <v>62</v>
      </c>
      <c r="P95" t="s">
        <v>39</v>
      </c>
      <c r="Q95">
        <v>852160</v>
      </c>
      <c r="R95">
        <v>3051</v>
      </c>
      <c r="S95" t="s">
        <v>50</v>
      </c>
      <c r="T95" t="s">
        <v>39</v>
      </c>
      <c r="U95" t="s">
        <v>105</v>
      </c>
      <c r="V95">
        <v>120344</v>
      </c>
      <c r="X95" t="s">
        <v>412</v>
      </c>
      <c r="Y95">
        <v>1</v>
      </c>
      <c r="Z95" s="2">
        <v>44477</v>
      </c>
      <c r="AA95">
        <v>26244000</v>
      </c>
      <c r="AB95" t="s">
        <v>43</v>
      </c>
      <c r="AC95">
        <v>2700.01</v>
      </c>
      <c r="AD95" t="s">
        <v>44</v>
      </c>
      <c r="AE95">
        <v>2021</v>
      </c>
      <c r="AF95">
        <v>10</v>
      </c>
    </row>
    <row r="96" spans="1:32">
      <c r="A96" s="1" t="s">
        <v>32</v>
      </c>
      <c r="B96" t="s">
        <v>413</v>
      </c>
      <c r="C96" s="2">
        <v>44477</v>
      </c>
      <c r="D96" s="2">
        <v>44478</v>
      </c>
      <c r="E96" t="s">
        <v>34</v>
      </c>
      <c r="F96">
        <v>76125</v>
      </c>
      <c r="G96" t="s">
        <v>239</v>
      </c>
      <c r="H96" t="s">
        <v>36</v>
      </c>
      <c r="I96">
        <v>30000</v>
      </c>
      <c r="J96">
        <v>33803</v>
      </c>
      <c r="K96">
        <v>1981</v>
      </c>
      <c r="L96">
        <v>11363</v>
      </c>
      <c r="M96" t="s">
        <v>37</v>
      </c>
      <c r="N96">
        <v>123044</v>
      </c>
      <c r="O96" t="s">
        <v>62</v>
      </c>
      <c r="P96" t="s">
        <v>39</v>
      </c>
      <c r="Q96" t="s">
        <v>39</v>
      </c>
      <c r="R96">
        <v>3051</v>
      </c>
      <c r="S96" t="s">
        <v>50</v>
      </c>
      <c r="T96" t="s">
        <v>39</v>
      </c>
      <c r="U96" t="s">
        <v>239</v>
      </c>
      <c r="V96">
        <v>120344</v>
      </c>
      <c r="X96" t="s">
        <v>414</v>
      </c>
      <c r="Y96">
        <v>40</v>
      </c>
      <c r="Z96" s="2">
        <v>44477</v>
      </c>
      <c r="AA96" s="4">
        <v>0</v>
      </c>
      <c r="AB96" t="s">
        <v>43</v>
      </c>
      <c r="AC96" s="3">
        <v>5.03</v>
      </c>
      <c r="AD96" t="s">
        <v>44</v>
      </c>
      <c r="AE96">
        <v>2021</v>
      </c>
      <c r="AF96">
        <v>10</v>
      </c>
    </row>
    <row r="97" spans="1:32">
      <c r="A97" s="1" t="s">
        <v>32</v>
      </c>
      <c r="B97" t="s">
        <v>415</v>
      </c>
      <c r="C97" s="2">
        <v>44479</v>
      </c>
      <c r="D97" s="2">
        <v>44480</v>
      </c>
      <c r="E97" t="s">
        <v>34</v>
      </c>
      <c r="F97">
        <v>72405</v>
      </c>
      <c r="G97" t="s">
        <v>91</v>
      </c>
      <c r="H97" t="s">
        <v>36</v>
      </c>
      <c r="I97">
        <v>30000</v>
      </c>
      <c r="J97">
        <v>33803</v>
      </c>
      <c r="K97">
        <v>1981</v>
      </c>
      <c r="L97">
        <v>11363</v>
      </c>
      <c r="M97" t="s">
        <v>37</v>
      </c>
      <c r="N97">
        <v>123044</v>
      </c>
      <c r="O97" t="s">
        <v>103</v>
      </c>
      <c r="P97" t="s">
        <v>76</v>
      </c>
      <c r="Q97" t="s">
        <v>39</v>
      </c>
      <c r="R97">
        <v>7018</v>
      </c>
      <c r="S97" t="s">
        <v>416</v>
      </c>
      <c r="T97" t="s">
        <v>39</v>
      </c>
      <c r="U97" t="s">
        <v>417</v>
      </c>
      <c r="V97" t="s">
        <v>418</v>
      </c>
      <c r="X97" t="s">
        <v>419</v>
      </c>
      <c r="Y97">
        <v>5</v>
      </c>
      <c r="Z97" s="2">
        <v>44479</v>
      </c>
      <c r="AA97" s="4">
        <v>16000000</v>
      </c>
      <c r="AB97" t="s">
        <v>43</v>
      </c>
      <c r="AC97" s="3">
        <v>1646.1</v>
      </c>
      <c r="AD97" t="s">
        <v>44</v>
      </c>
      <c r="AE97">
        <v>2021</v>
      </c>
      <c r="AF97">
        <v>10</v>
      </c>
    </row>
    <row r="98" spans="1:32">
      <c r="A98" s="1" t="s">
        <v>32</v>
      </c>
      <c r="B98" t="s">
        <v>420</v>
      </c>
      <c r="C98" s="2">
        <v>44480</v>
      </c>
      <c r="D98" s="2">
        <v>44481</v>
      </c>
      <c r="E98" t="s">
        <v>34</v>
      </c>
      <c r="F98">
        <v>76125</v>
      </c>
      <c r="G98" t="s">
        <v>239</v>
      </c>
      <c r="H98" t="s">
        <v>36</v>
      </c>
      <c r="I98">
        <v>30000</v>
      </c>
      <c r="J98">
        <v>33803</v>
      </c>
      <c r="K98">
        <v>1981</v>
      </c>
      <c r="L98">
        <v>11363</v>
      </c>
      <c r="M98" t="s">
        <v>37</v>
      </c>
      <c r="N98">
        <v>123044</v>
      </c>
      <c r="O98" t="s">
        <v>103</v>
      </c>
      <c r="P98" t="s">
        <v>76</v>
      </c>
      <c r="Q98" t="s">
        <v>39</v>
      </c>
      <c r="R98">
        <v>7018</v>
      </c>
      <c r="S98" t="s">
        <v>416</v>
      </c>
      <c r="T98" t="s">
        <v>39</v>
      </c>
      <c r="U98" t="s">
        <v>239</v>
      </c>
      <c r="V98" t="s">
        <v>418</v>
      </c>
      <c r="X98" t="s">
        <v>421</v>
      </c>
      <c r="Y98">
        <v>74</v>
      </c>
      <c r="Z98" s="2">
        <v>44480</v>
      </c>
      <c r="AA98" s="4">
        <v>0</v>
      </c>
      <c r="AB98" t="s">
        <v>43</v>
      </c>
      <c r="AC98" s="3">
        <v>3.06</v>
      </c>
      <c r="AD98" t="s">
        <v>44</v>
      </c>
      <c r="AE98">
        <v>2021</v>
      </c>
      <c r="AF98">
        <v>10</v>
      </c>
    </row>
    <row r="99" spans="1:32">
      <c r="A99" s="1" t="s">
        <v>32</v>
      </c>
      <c r="B99" t="s">
        <v>422</v>
      </c>
      <c r="C99" s="2">
        <v>44479</v>
      </c>
      <c r="D99" s="2">
        <v>44480</v>
      </c>
      <c r="E99" t="s">
        <v>34</v>
      </c>
      <c r="F99">
        <v>72405</v>
      </c>
      <c r="G99" t="s">
        <v>91</v>
      </c>
      <c r="H99" t="s">
        <v>36</v>
      </c>
      <c r="I99">
        <v>30000</v>
      </c>
      <c r="J99">
        <v>33803</v>
      </c>
      <c r="K99">
        <v>1981</v>
      </c>
      <c r="L99">
        <v>11363</v>
      </c>
      <c r="M99" t="s">
        <v>37</v>
      </c>
      <c r="N99">
        <v>123044</v>
      </c>
      <c r="O99" t="s">
        <v>103</v>
      </c>
      <c r="P99" t="s">
        <v>76</v>
      </c>
      <c r="Q99" t="s">
        <v>39</v>
      </c>
      <c r="R99">
        <v>7018</v>
      </c>
      <c r="S99" t="s">
        <v>416</v>
      </c>
      <c r="T99" t="s">
        <v>39</v>
      </c>
      <c r="U99" t="s">
        <v>169</v>
      </c>
      <c r="V99" t="s">
        <v>418</v>
      </c>
      <c r="X99" t="s">
        <v>419</v>
      </c>
      <c r="Y99">
        <v>6</v>
      </c>
      <c r="Z99" s="2">
        <v>44479</v>
      </c>
      <c r="AA99" s="4">
        <v>14000000</v>
      </c>
      <c r="AB99" t="s">
        <v>43</v>
      </c>
      <c r="AC99" s="3">
        <v>1440.34</v>
      </c>
      <c r="AD99" t="s">
        <v>44</v>
      </c>
      <c r="AE99">
        <v>2021</v>
      </c>
      <c r="AF99">
        <v>10</v>
      </c>
    </row>
    <row r="100" spans="1:32">
      <c r="A100" s="1" t="s">
        <v>32</v>
      </c>
      <c r="B100" t="s">
        <v>423</v>
      </c>
      <c r="C100" s="2">
        <v>44480</v>
      </c>
      <c r="D100" s="2">
        <v>44481</v>
      </c>
      <c r="E100" t="s">
        <v>34</v>
      </c>
      <c r="F100">
        <v>76125</v>
      </c>
      <c r="G100" t="s">
        <v>239</v>
      </c>
      <c r="H100" t="s">
        <v>36</v>
      </c>
      <c r="I100">
        <v>30000</v>
      </c>
      <c r="J100">
        <v>33803</v>
      </c>
      <c r="K100">
        <v>1981</v>
      </c>
      <c r="L100">
        <v>11363</v>
      </c>
      <c r="M100" t="s">
        <v>37</v>
      </c>
      <c r="N100">
        <v>123044</v>
      </c>
      <c r="O100" t="s">
        <v>103</v>
      </c>
      <c r="P100" t="s">
        <v>76</v>
      </c>
      <c r="Q100" t="s">
        <v>39</v>
      </c>
      <c r="R100">
        <v>7018</v>
      </c>
      <c r="S100" t="s">
        <v>416</v>
      </c>
      <c r="T100" t="s">
        <v>39</v>
      </c>
      <c r="U100" t="s">
        <v>239</v>
      </c>
      <c r="V100" t="s">
        <v>418</v>
      </c>
      <c r="X100" t="s">
        <v>421</v>
      </c>
      <c r="Y100">
        <v>69</v>
      </c>
      <c r="Z100" s="2">
        <v>44480</v>
      </c>
      <c r="AA100" s="4">
        <v>0</v>
      </c>
      <c r="AB100" t="s">
        <v>43</v>
      </c>
      <c r="AC100" s="3">
        <v>2.68</v>
      </c>
      <c r="AD100" t="s">
        <v>44</v>
      </c>
      <c r="AE100">
        <v>2021</v>
      </c>
      <c r="AF100">
        <v>10</v>
      </c>
    </row>
    <row r="101" spans="1:32" hidden="1">
      <c r="A101" s="1" t="s">
        <v>67</v>
      </c>
      <c r="B101" t="s">
        <v>424</v>
      </c>
      <c r="C101" s="2">
        <v>44469</v>
      </c>
      <c r="D101" s="2">
        <v>44484</v>
      </c>
      <c r="E101" t="s">
        <v>34</v>
      </c>
      <c r="F101">
        <v>16106</v>
      </c>
      <c r="G101" t="s">
        <v>35</v>
      </c>
      <c r="H101" t="s">
        <v>36</v>
      </c>
      <c r="I101">
        <v>30000</v>
      </c>
      <c r="J101">
        <v>33803</v>
      </c>
      <c r="K101">
        <v>1981</v>
      </c>
      <c r="L101">
        <v>11363</v>
      </c>
      <c r="M101" t="s">
        <v>37</v>
      </c>
      <c r="N101">
        <v>123044</v>
      </c>
      <c r="O101" t="s">
        <v>38</v>
      </c>
      <c r="P101" t="s">
        <v>39</v>
      </c>
      <c r="Q101">
        <v>71004641</v>
      </c>
      <c r="R101">
        <v>384</v>
      </c>
      <c r="S101" t="s">
        <v>40</v>
      </c>
      <c r="T101">
        <v>92508</v>
      </c>
      <c r="U101" t="s">
        <v>425</v>
      </c>
      <c r="V101" t="s">
        <v>426</v>
      </c>
      <c r="X101" t="s">
        <v>427</v>
      </c>
      <c r="Y101">
        <v>1</v>
      </c>
      <c r="Z101" s="2">
        <v>44469</v>
      </c>
      <c r="AA101">
        <v>-10000000</v>
      </c>
      <c r="AB101" t="s">
        <v>43</v>
      </c>
      <c r="AC101">
        <v>-1028.81</v>
      </c>
      <c r="AD101" t="s">
        <v>44</v>
      </c>
      <c r="AE101">
        <v>2021</v>
      </c>
      <c r="AF101">
        <v>9</v>
      </c>
    </row>
    <row r="102" spans="1:32">
      <c r="A102" s="1" t="s">
        <v>67</v>
      </c>
      <c r="B102" t="s">
        <v>428</v>
      </c>
      <c r="C102" s="2">
        <v>44469</v>
      </c>
      <c r="D102" s="2">
        <v>44484</v>
      </c>
      <c r="E102" t="s">
        <v>34</v>
      </c>
      <c r="F102">
        <v>73107</v>
      </c>
      <c r="G102" t="s">
        <v>429</v>
      </c>
      <c r="H102" t="s">
        <v>36</v>
      </c>
      <c r="I102">
        <v>30000</v>
      </c>
      <c r="J102">
        <v>33803</v>
      </c>
      <c r="K102">
        <v>1981</v>
      </c>
      <c r="L102">
        <v>11363</v>
      </c>
      <c r="M102" t="s">
        <v>37</v>
      </c>
      <c r="N102">
        <v>123044</v>
      </c>
      <c r="O102" t="s">
        <v>38</v>
      </c>
      <c r="P102" t="s">
        <v>39</v>
      </c>
      <c r="Q102" t="s">
        <v>430</v>
      </c>
      <c r="R102">
        <v>384</v>
      </c>
      <c r="S102" t="s">
        <v>40</v>
      </c>
      <c r="T102">
        <v>92508</v>
      </c>
      <c r="U102" t="s">
        <v>425</v>
      </c>
      <c r="V102" t="s">
        <v>426</v>
      </c>
      <c r="X102" t="s">
        <v>427</v>
      </c>
      <c r="Y102">
        <v>44</v>
      </c>
      <c r="Z102" s="2">
        <v>44469</v>
      </c>
      <c r="AA102" s="4">
        <v>180000</v>
      </c>
      <c r="AB102" t="s">
        <v>43</v>
      </c>
      <c r="AC102" s="3">
        <v>18.52</v>
      </c>
      <c r="AD102" t="s">
        <v>44</v>
      </c>
      <c r="AE102">
        <v>2021</v>
      </c>
      <c r="AF102">
        <v>9</v>
      </c>
    </row>
    <row r="103" spans="1:32">
      <c r="A103" s="1" t="s">
        <v>67</v>
      </c>
      <c r="B103" t="s">
        <v>431</v>
      </c>
      <c r="C103" s="2">
        <v>44469</v>
      </c>
      <c r="D103" s="2">
        <v>44484</v>
      </c>
      <c r="E103" t="s">
        <v>34</v>
      </c>
      <c r="F103">
        <v>74525</v>
      </c>
      <c r="G103" t="s">
        <v>432</v>
      </c>
      <c r="H103" t="s">
        <v>36</v>
      </c>
      <c r="I103">
        <v>30000</v>
      </c>
      <c r="J103">
        <v>33803</v>
      </c>
      <c r="K103">
        <v>1981</v>
      </c>
      <c r="L103">
        <v>11363</v>
      </c>
      <c r="M103" t="s">
        <v>37</v>
      </c>
      <c r="N103">
        <v>123044</v>
      </c>
      <c r="O103" t="s">
        <v>38</v>
      </c>
      <c r="P103" t="s">
        <v>39</v>
      </c>
      <c r="Q103" t="s">
        <v>430</v>
      </c>
      <c r="R103">
        <v>384</v>
      </c>
      <c r="S103" t="s">
        <v>40</v>
      </c>
      <c r="T103">
        <v>92508</v>
      </c>
      <c r="U103" t="s">
        <v>425</v>
      </c>
      <c r="V103" t="s">
        <v>426</v>
      </c>
      <c r="X103" t="s">
        <v>427</v>
      </c>
      <c r="Y103">
        <v>52</v>
      </c>
      <c r="Z103" s="2">
        <v>44469</v>
      </c>
      <c r="AA103" s="4">
        <v>45441</v>
      </c>
      <c r="AB103" t="s">
        <v>43</v>
      </c>
      <c r="AC103" s="3">
        <v>4.68</v>
      </c>
      <c r="AD103" t="s">
        <v>44</v>
      </c>
      <c r="AE103">
        <v>2021</v>
      </c>
      <c r="AF103">
        <v>9</v>
      </c>
    </row>
    <row r="104" spans="1:32">
      <c r="A104" s="1" t="s">
        <v>67</v>
      </c>
      <c r="B104" t="s">
        <v>433</v>
      </c>
      <c r="C104" s="2">
        <v>44469</v>
      </c>
      <c r="D104" s="2">
        <v>44484</v>
      </c>
      <c r="E104" t="s">
        <v>34</v>
      </c>
      <c r="F104">
        <v>73107</v>
      </c>
      <c r="G104" t="s">
        <v>429</v>
      </c>
      <c r="H104" t="s">
        <v>36</v>
      </c>
      <c r="I104">
        <v>30000</v>
      </c>
      <c r="J104">
        <v>33803</v>
      </c>
      <c r="K104">
        <v>1981</v>
      </c>
      <c r="L104">
        <v>11363</v>
      </c>
      <c r="M104" t="s">
        <v>37</v>
      </c>
      <c r="N104">
        <v>123044</v>
      </c>
      <c r="O104" t="s">
        <v>38</v>
      </c>
      <c r="P104" t="s">
        <v>39</v>
      </c>
      <c r="Q104" t="s">
        <v>430</v>
      </c>
      <c r="R104">
        <v>384</v>
      </c>
      <c r="S104" t="s">
        <v>40</v>
      </c>
      <c r="T104">
        <v>92508</v>
      </c>
      <c r="U104" t="s">
        <v>425</v>
      </c>
      <c r="V104" t="s">
        <v>426</v>
      </c>
      <c r="X104" t="s">
        <v>427</v>
      </c>
      <c r="Y104">
        <v>41</v>
      </c>
      <c r="Z104" s="2">
        <v>44469</v>
      </c>
      <c r="AA104" s="4">
        <v>220000</v>
      </c>
      <c r="AB104" t="s">
        <v>43</v>
      </c>
      <c r="AC104" s="3">
        <v>22.63</v>
      </c>
      <c r="AD104" t="s">
        <v>44</v>
      </c>
      <c r="AE104">
        <v>2021</v>
      </c>
      <c r="AF104">
        <v>9</v>
      </c>
    </row>
    <row r="105" spans="1:32">
      <c r="A105" s="1" t="s">
        <v>67</v>
      </c>
      <c r="B105" t="s">
        <v>434</v>
      </c>
      <c r="C105" s="2">
        <v>44469</v>
      </c>
      <c r="D105" s="2">
        <v>44484</v>
      </c>
      <c r="E105" t="s">
        <v>34</v>
      </c>
      <c r="F105">
        <v>73107</v>
      </c>
      <c r="G105" t="s">
        <v>429</v>
      </c>
      <c r="H105" t="s">
        <v>36</v>
      </c>
      <c r="I105">
        <v>30000</v>
      </c>
      <c r="J105">
        <v>33803</v>
      </c>
      <c r="K105">
        <v>1981</v>
      </c>
      <c r="L105">
        <v>11363</v>
      </c>
      <c r="M105" t="s">
        <v>37</v>
      </c>
      <c r="N105">
        <v>123044</v>
      </c>
      <c r="O105" t="s">
        <v>38</v>
      </c>
      <c r="P105" t="s">
        <v>39</v>
      </c>
      <c r="Q105" t="s">
        <v>430</v>
      </c>
      <c r="R105">
        <v>384</v>
      </c>
      <c r="S105" t="s">
        <v>40</v>
      </c>
      <c r="T105">
        <v>92508</v>
      </c>
      <c r="U105" t="s">
        <v>425</v>
      </c>
      <c r="V105" t="s">
        <v>426</v>
      </c>
      <c r="X105" t="s">
        <v>427</v>
      </c>
      <c r="Y105">
        <v>42</v>
      </c>
      <c r="Z105" s="2">
        <v>44469</v>
      </c>
      <c r="AA105" s="4">
        <v>438000</v>
      </c>
      <c r="AB105" t="s">
        <v>43</v>
      </c>
      <c r="AC105" s="3">
        <v>45.06</v>
      </c>
      <c r="AD105" t="s">
        <v>44</v>
      </c>
      <c r="AE105">
        <v>2021</v>
      </c>
      <c r="AF105">
        <v>9</v>
      </c>
    </row>
    <row r="106" spans="1:32">
      <c r="A106" s="1" t="s">
        <v>67</v>
      </c>
      <c r="B106" t="s">
        <v>435</v>
      </c>
      <c r="C106" s="2">
        <v>44469</v>
      </c>
      <c r="D106" s="2">
        <v>44484</v>
      </c>
      <c r="E106" t="s">
        <v>34</v>
      </c>
      <c r="F106">
        <v>73107</v>
      </c>
      <c r="G106" t="s">
        <v>429</v>
      </c>
      <c r="H106" t="s">
        <v>36</v>
      </c>
      <c r="I106">
        <v>30000</v>
      </c>
      <c r="J106">
        <v>33803</v>
      </c>
      <c r="K106">
        <v>1981</v>
      </c>
      <c r="L106">
        <v>11363</v>
      </c>
      <c r="M106" t="s">
        <v>37</v>
      </c>
      <c r="N106">
        <v>123044</v>
      </c>
      <c r="O106" t="s">
        <v>38</v>
      </c>
      <c r="P106" t="s">
        <v>39</v>
      </c>
      <c r="Q106" t="s">
        <v>430</v>
      </c>
      <c r="R106">
        <v>384</v>
      </c>
      <c r="S106" t="s">
        <v>40</v>
      </c>
      <c r="T106">
        <v>92508</v>
      </c>
      <c r="U106" t="s">
        <v>425</v>
      </c>
      <c r="V106" t="s">
        <v>426</v>
      </c>
      <c r="X106" t="s">
        <v>427</v>
      </c>
      <c r="Y106">
        <v>43</v>
      </c>
      <c r="Z106" s="2">
        <v>44469</v>
      </c>
      <c r="AA106" s="4">
        <v>1250000</v>
      </c>
      <c r="AB106" t="s">
        <v>43</v>
      </c>
      <c r="AC106" s="3">
        <v>128.6</v>
      </c>
      <c r="AD106" t="s">
        <v>44</v>
      </c>
      <c r="AE106">
        <v>2021</v>
      </c>
      <c r="AF106">
        <v>9</v>
      </c>
    </row>
    <row r="107" spans="1:32">
      <c r="A107" s="1" t="s">
        <v>67</v>
      </c>
      <c r="B107" t="s">
        <v>436</v>
      </c>
      <c r="C107" s="2">
        <v>44469</v>
      </c>
      <c r="D107" s="2">
        <v>44484</v>
      </c>
      <c r="E107" t="s">
        <v>34</v>
      </c>
      <c r="F107">
        <v>74525</v>
      </c>
      <c r="G107" t="s">
        <v>432</v>
      </c>
      <c r="H107" t="s">
        <v>36</v>
      </c>
      <c r="I107">
        <v>30000</v>
      </c>
      <c r="J107">
        <v>33803</v>
      </c>
      <c r="K107">
        <v>1981</v>
      </c>
      <c r="L107">
        <v>11363</v>
      </c>
      <c r="M107" t="s">
        <v>37</v>
      </c>
      <c r="N107">
        <v>123044</v>
      </c>
      <c r="O107" t="s">
        <v>38</v>
      </c>
      <c r="P107" t="s">
        <v>39</v>
      </c>
      <c r="Q107" t="s">
        <v>430</v>
      </c>
      <c r="R107">
        <v>384</v>
      </c>
      <c r="S107" t="s">
        <v>40</v>
      </c>
      <c r="T107">
        <v>92508</v>
      </c>
      <c r="U107" t="s">
        <v>425</v>
      </c>
      <c r="V107" t="s">
        <v>426</v>
      </c>
      <c r="X107" t="s">
        <v>427</v>
      </c>
      <c r="Y107">
        <v>50</v>
      </c>
      <c r="Z107" s="2">
        <v>44469</v>
      </c>
      <c r="AA107" s="4">
        <v>78000</v>
      </c>
      <c r="AB107" t="s">
        <v>43</v>
      </c>
      <c r="AC107" s="3">
        <v>8.02</v>
      </c>
      <c r="AD107" t="s">
        <v>44</v>
      </c>
      <c r="AE107">
        <v>2021</v>
      </c>
      <c r="AF107">
        <v>9</v>
      </c>
    </row>
    <row r="108" spans="1:32">
      <c r="A108" s="1" t="s">
        <v>67</v>
      </c>
      <c r="B108" t="s">
        <v>437</v>
      </c>
      <c r="C108" s="2">
        <v>44469</v>
      </c>
      <c r="D108" s="2">
        <v>44484</v>
      </c>
      <c r="E108" t="s">
        <v>34</v>
      </c>
      <c r="F108">
        <v>74525</v>
      </c>
      <c r="G108" t="s">
        <v>432</v>
      </c>
      <c r="H108" t="s">
        <v>36</v>
      </c>
      <c r="I108">
        <v>30000</v>
      </c>
      <c r="J108">
        <v>33803</v>
      </c>
      <c r="K108">
        <v>1981</v>
      </c>
      <c r="L108">
        <v>11363</v>
      </c>
      <c r="M108" t="s">
        <v>37</v>
      </c>
      <c r="N108">
        <v>123044</v>
      </c>
      <c r="O108" t="s">
        <v>38</v>
      </c>
      <c r="P108" t="s">
        <v>39</v>
      </c>
      <c r="Q108" t="s">
        <v>430</v>
      </c>
      <c r="R108">
        <v>384</v>
      </c>
      <c r="S108" t="s">
        <v>40</v>
      </c>
      <c r="T108">
        <v>92508</v>
      </c>
      <c r="U108" t="s">
        <v>425</v>
      </c>
      <c r="V108" t="s">
        <v>426</v>
      </c>
      <c r="X108" t="s">
        <v>427</v>
      </c>
      <c r="Y108">
        <v>51</v>
      </c>
      <c r="Z108" s="2">
        <v>44469</v>
      </c>
      <c r="AA108" s="4">
        <v>100000</v>
      </c>
      <c r="AB108" t="s">
        <v>43</v>
      </c>
      <c r="AC108" s="3">
        <v>10.29</v>
      </c>
      <c r="AD108" t="s">
        <v>44</v>
      </c>
      <c r="AE108">
        <v>2021</v>
      </c>
      <c r="AF108">
        <v>9</v>
      </c>
    </row>
    <row r="109" spans="1:32">
      <c r="A109" s="1" t="s">
        <v>67</v>
      </c>
      <c r="B109" t="s">
        <v>438</v>
      </c>
      <c r="C109" s="2">
        <v>44469</v>
      </c>
      <c r="D109" s="2">
        <v>44484</v>
      </c>
      <c r="E109" t="s">
        <v>34</v>
      </c>
      <c r="F109">
        <v>72402</v>
      </c>
      <c r="G109" t="s">
        <v>439</v>
      </c>
      <c r="H109" t="s">
        <v>36</v>
      </c>
      <c r="I109">
        <v>30000</v>
      </c>
      <c r="J109">
        <v>33803</v>
      </c>
      <c r="K109">
        <v>1981</v>
      </c>
      <c r="L109">
        <v>11363</v>
      </c>
      <c r="M109" t="s">
        <v>37</v>
      </c>
      <c r="N109">
        <v>123044</v>
      </c>
      <c r="O109" t="s">
        <v>38</v>
      </c>
      <c r="P109" t="s">
        <v>39</v>
      </c>
      <c r="Q109" t="s">
        <v>430</v>
      </c>
      <c r="R109">
        <v>384</v>
      </c>
      <c r="S109" t="s">
        <v>40</v>
      </c>
      <c r="T109">
        <v>92508</v>
      </c>
      <c r="U109" t="s">
        <v>425</v>
      </c>
      <c r="V109" t="s">
        <v>426</v>
      </c>
      <c r="X109" t="s">
        <v>427</v>
      </c>
      <c r="Y109">
        <v>31</v>
      </c>
      <c r="Z109" s="2">
        <v>44469</v>
      </c>
      <c r="AA109" s="4">
        <v>450000</v>
      </c>
      <c r="AB109" t="s">
        <v>43</v>
      </c>
      <c r="AC109" s="3">
        <v>46.3</v>
      </c>
      <c r="AD109" t="s">
        <v>44</v>
      </c>
      <c r="AE109">
        <v>2021</v>
      </c>
      <c r="AF109">
        <v>9</v>
      </c>
    </row>
    <row r="110" spans="1:32">
      <c r="A110" s="1" t="s">
        <v>67</v>
      </c>
      <c r="B110" t="s">
        <v>440</v>
      </c>
      <c r="C110" s="2">
        <v>44469</v>
      </c>
      <c r="D110" s="2">
        <v>44484</v>
      </c>
      <c r="E110" t="s">
        <v>34</v>
      </c>
      <c r="F110">
        <v>72402</v>
      </c>
      <c r="G110" t="s">
        <v>439</v>
      </c>
      <c r="H110" t="s">
        <v>36</v>
      </c>
      <c r="I110">
        <v>30000</v>
      </c>
      <c r="J110">
        <v>33803</v>
      </c>
      <c r="K110">
        <v>1981</v>
      </c>
      <c r="L110">
        <v>11363</v>
      </c>
      <c r="M110" t="s">
        <v>37</v>
      </c>
      <c r="N110">
        <v>123044</v>
      </c>
      <c r="O110" t="s">
        <v>38</v>
      </c>
      <c r="P110" t="s">
        <v>39</v>
      </c>
      <c r="Q110" t="s">
        <v>430</v>
      </c>
      <c r="R110">
        <v>384</v>
      </c>
      <c r="S110" t="s">
        <v>40</v>
      </c>
      <c r="T110">
        <v>92508</v>
      </c>
      <c r="U110" t="s">
        <v>425</v>
      </c>
      <c r="V110" t="s">
        <v>426</v>
      </c>
      <c r="X110" t="s">
        <v>427</v>
      </c>
      <c r="Y110">
        <v>32</v>
      </c>
      <c r="Z110" s="2">
        <v>44469</v>
      </c>
      <c r="AA110" s="4">
        <v>2340000</v>
      </c>
      <c r="AB110" t="s">
        <v>43</v>
      </c>
      <c r="AC110" s="3">
        <v>240.74</v>
      </c>
      <c r="AD110" t="s">
        <v>44</v>
      </c>
      <c r="AE110">
        <v>2021</v>
      </c>
      <c r="AF110">
        <v>9</v>
      </c>
    </row>
    <row r="111" spans="1:32">
      <c r="A111" s="1" t="s">
        <v>67</v>
      </c>
      <c r="B111" t="s">
        <v>441</v>
      </c>
      <c r="C111" s="2">
        <v>44469</v>
      </c>
      <c r="D111" s="2">
        <v>44484</v>
      </c>
      <c r="E111" t="s">
        <v>34</v>
      </c>
      <c r="F111">
        <v>74525</v>
      </c>
      <c r="G111" t="s">
        <v>432</v>
      </c>
      <c r="H111" t="s">
        <v>36</v>
      </c>
      <c r="I111">
        <v>30000</v>
      </c>
      <c r="J111">
        <v>33803</v>
      </c>
      <c r="K111">
        <v>1981</v>
      </c>
      <c r="L111">
        <v>11363</v>
      </c>
      <c r="M111" t="s">
        <v>37</v>
      </c>
      <c r="N111">
        <v>123044</v>
      </c>
      <c r="O111" t="s">
        <v>38</v>
      </c>
      <c r="P111" t="s">
        <v>39</v>
      </c>
      <c r="Q111" t="s">
        <v>430</v>
      </c>
      <c r="R111">
        <v>384</v>
      </c>
      <c r="S111" t="s">
        <v>40</v>
      </c>
      <c r="T111">
        <v>92508</v>
      </c>
      <c r="U111" t="s">
        <v>425</v>
      </c>
      <c r="V111" t="s">
        <v>426</v>
      </c>
      <c r="X111" t="s">
        <v>427</v>
      </c>
      <c r="Y111">
        <v>48</v>
      </c>
      <c r="Z111" s="2">
        <v>44469</v>
      </c>
      <c r="AA111" s="4">
        <v>160000</v>
      </c>
      <c r="AB111" t="s">
        <v>43</v>
      </c>
      <c r="AC111" s="3">
        <v>16.46</v>
      </c>
      <c r="AD111" t="s">
        <v>44</v>
      </c>
      <c r="AE111">
        <v>2021</v>
      </c>
      <c r="AF111">
        <v>9</v>
      </c>
    </row>
    <row r="112" spans="1:32">
      <c r="A112" s="1" t="s">
        <v>67</v>
      </c>
      <c r="B112" t="s">
        <v>442</v>
      </c>
      <c r="C112" s="2">
        <v>44469</v>
      </c>
      <c r="D112" s="2">
        <v>44484</v>
      </c>
      <c r="E112" t="s">
        <v>34</v>
      </c>
      <c r="F112">
        <v>73125</v>
      </c>
      <c r="G112" t="s">
        <v>114</v>
      </c>
      <c r="H112" t="s">
        <v>36</v>
      </c>
      <c r="I112">
        <v>30000</v>
      </c>
      <c r="J112">
        <v>33803</v>
      </c>
      <c r="K112">
        <v>1981</v>
      </c>
      <c r="L112">
        <v>11363</v>
      </c>
      <c r="M112" t="s">
        <v>37</v>
      </c>
      <c r="N112">
        <v>123044</v>
      </c>
      <c r="O112" t="s">
        <v>38</v>
      </c>
      <c r="P112" t="s">
        <v>39</v>
      </c>
      <c r="Q112" t="s">
        <v>430</v>
      </c>
      <c r="R112">
        <v>384</v>
      </c>
      <c r="S112" t="s">
        <v>40</v>
      </c>
      <c r="T112">
        <v>92508</v>
      </c>
      <c r="U112" t="s">
        <v>425</v>
      </c>
      <c r="V112" t="s">
        <v>426</v>
      </c>
      <c r="X112" t="s">
        <v>427</v>
      </c>
      <c r="Y112">
        <v>45</v>
      </c>
      <c r="Z112" s="2">
        <v>44469</v>
      </c>
      <c r="AA112" s="4">
        <v>186000</v>
      </c>
      <c r="AB112" t="s">
        <v>43</v>
      </c>
      <c r="AC112" s="3">
        <v>19.14</v>
      </c>
      <c r="AD112" t="s">
        <v>44</v>
      </c>
      <c r="AE112">
        <v>2021</v>
      </c>
      <c r="AF112">
        <v>9</v>
      </c>
    </row>
    <row r="113" spans="1:32">
      <c r="A113" s="1" t="s">
        <v>67</v>
      </c>
      <c r="B113" t="s">
        <v>443</v>
      </c>
      <c r="C113" s="2">
        <v>44469</v>
      </c>
      <c r="D113" s="2">
        <v>44484</v>
      </c>
      <c r="E113" t="s">
        <v>34</v>
      </c>
      <c r="F113">
        <v>74525</v>
      </c>
      <c r="G113" t="s">
        <v>432</v>
      </c>
      <c r="H113" t="s">
        <v>36</v>
      </c>
      <c r="I113">
        <v>30000</v>
      </c>
      <c r="J113">
        <v>33803</v>
      </c>
      <c r="K113">
        <v>1981</v>
      </c>
      <c r="L113">
        <v>11363</v>
      </c>
      <c r="M113" t="s">
        <v>37</v>
      </c>
      <c r="N113">
        <v>123044</v>
      </c>
      <c r="O113" t="s">
        <v>38</v>
      </c>
      <c r="P113" t="s">
        <v>39</v>
      </c>
      <c r="Q113" t="s">
        <v>430</v>
      </c>
      <c r="R113">
        <v>384</v>
      </c>
      <c r="S113" t="s">
        <v>40</v>
      </c>
      <c r="T113">
        <v>92508</v>
      </c>
      <c r="U113" t="s">
        <v>425</v>
      </c>
      <c r="V113" t="s">
        <v>426</v>
      </c>
      <c r="X113" t="s">
        <v>427</v>
      </c>
      <c r="Y113">
        <v>49</v>
      </c>
      <c r="Z113" s="2">
        <v>44469</v>
      </c>
      <c r="AA113" s="4">
        <v>84000</v>
      </c>
      <c r="AB113" t="s">
        <v>43</v>
      </c>
      <c r="AC113" s="3">
        <v>8.64</v>
      </c>
      <c r="AD113" t="s">
        <v>44</v>
      </c>
      <c r="AE113">
        <v>2021</v>
      </c>
      <c r="AF113">
        <v>9</v>
      </c>
    </row>
    <row r="114" spans="1:32">
      <c r="A114" s="1" t="s">
        <v>67</v>
      </c>
      <c r="B114" t="s">
        <v>444</v>
      </c>
      <c r="C114" s="2">
        <v>44469</v>
      </c>
      <c r="D114" s="2">
        <v>44484</v>
      </c>
      <c r="E114" t="s">
        <v>34</v>
      </c>
      <c r="F114">
        <v>73107</v>
      </c>
      <c r="G114" t="s">
        <v>429</v>
      </c>
      <c r="H114" t="s">
        <v>36</v>
      </c>
      <c r="I114">
        <v>30000</v>
      </c>
      <c r="J114">
        <v>33803</v>
      </c>
      <c r="K114">
        <v>1981</v>
      </c>
      <c r="L114">
        <v>11363</v>
      </c>
      <c r="M114" t="s">
        <v>37</v>
      </c>
      <c r="N114">
        <v>123044</v>
      </c>
      <c r="O114" t="s">
        <v>38</v>
      </c>
      <c r="P114" t="s">
        <v>39</v>
      </c>
      <c r="Q114" t="s">
        <v>430</v>
      </c>
      <c r="R114">
        <v>384</v>
      </c>
      <c r="S114" t="s">
        <v>40</v>
      </c>
      <c r="T114">
        <v>92508</v>
      </c>
      <c r="U114" t="s">
        <v>425</v>
      </c>
      <c r="V114" t="s">
        <v>426</v>
      </c>
      <c r="X114" t="s">
        <v>427</v>
      </c>
      <c r="Y114">
        <v>40</v>
      </c>
      <c r="Z114" s="2">
        <v>44469</v>
      </c>
      <c r="AA114" s="4">
        <v>150000</v>
      </c>
      <c r="AB114" t="s">
        <v>43</v>
      </c>
      <c r="AC114" s="3">
        <v>15.43</v>
      </c>
      <c r="AD114" t="s">
        <v>44</v>
      </c>
      <c r="AE114">
        <v>2021</v>
      </c>
      <c r="AF114">
        <v>9</v>
      </c>
    </row>
    <row r="115" spans="1:32">
      <c r="A115" s="1" t="s">
        <v>67</v>
      </c>
      <c r="B115" t="s">
        <v>445</v>
      </c>
      <c r="C115" s="2">
        <v>44469</v>
      </c>
      <c r="D115" s="2">
        <v>44484</v>
      </c>
      <c r="E115" t="s">
        <v>34</v>
      </c>
      <c r="F115">
        <v>73125</v>
      </c>
      <c r="G115" t="s">
        <v>114</v>
      </c>
      <c r="H115" t="s">
        <v>36</v>
      </c>
      <c r="I115">
        <v>30000</v>
      </c>
      <c r="J115">
        <v>33803</v>
      </c>
      <c r="K115">
        <v>1981</v>
      </c>
      <c r="L115">
        <v>11363</v>
      </c>
      <c r="M115" t="s">
        <v>37</v>
      </c>
      <c r="N115">
        <v>123044</v>
      </c>
      <c r="O115" t="s">
        <v>38</v>
      </c>
      <c r="P115" t="s">
        <v>39</v>
      </c>
      <c r="Q115" t="s">
        <v>430</v>
      </c>
      <c r="R115">
        <v>384</v>
      </c>
      <c r="S115" t="s">
        <v>40</v>
      </c>
      <c r="T115">
        <v>92508</v>
      </c>
      <c r="U115" t="s">
        <v>425</v>
      </c>
      <c r="V115" t="s">
        <v>426</v>
      </c>
      <c r="X115" t="s">
        <v>427</v>
      </c>
      <c r="Y115">
        <v>46</v>
      </c>
      <c r="Z115" s="2">
        <v>44469</v>
      </c>
      <c r="AA115" s="4">
        <v>408559</v>
      </c>
      <c r="AB115" t="s">
        <v>43</v>
      </c>
      <c r="AC115" s="3">
        <v>42.03</v>
      </c>
      <c r="AD115" t="s">
        <v>44</v>
      </c>
      <c r="AE115">
        <v>2021</v>
      </c>
      <c r="AF115">
        <v>9</v>
      </c>
    </row>
    <row r="116" spans="1:32">
      <c r="A116" s="1" t="s">
        <v>67</v>
      </c>
      <c r="B116" t="s">
        <v>446</v>
      </c>
      <c r="C116" s="2">
        <v>44469</v>
      </c>
      <c r="D116" s="2">
        <v>44484</v>
      </c>
      <c r="E116" t="s">
        <v>34</v>
      </c>
      <c r="F116">
        <v>72402</v>
      </c>
      <c r="G116" t="s">
        <v>439</v>
      </c>
      <c r="H116" t="s">
        <v>36</v>
      </c>
      <c r="I116">
        <v>30000</v>
      </c>
      <c r="J116">
        <v>33803</v>
      </c>
      <c r="K116">
        <v>1981</v>
      </c>
      <c r="L116">
        <v>11363</v>
      </c>
      <c r="M116" t="s">
        <v>37</v>
      </c>
      <c r="N116">
        <v>123044</v>
      </c>
      <c r="O116" t="s">
        <v>38</v>
      </c>
      <c r="P116" t="s">
        <v>39</v>
      </c>
      <c r="Q116" t="s">
        <v>430</v>
      </c>
      <c r="R116">
        <v>384</v>
      </c>
      <c r="S116" t="s">
        <v>40</v>
      </c>
      <c r="T116">
        <v>92508</v>
      </c>
      <c r="U116" t="s">
        <v>425</v>
      </c>
      <c r="V116" t="s">
        <v>426</v>
      </c>
      <c r="X116" t="s">
        <v>427</v>
      </c>
      <c r="Y116">
        <v>30</v>
      </c>
      <c r="Z116" s="2">
        <v>44469</v>
      </c>
      <c r="AA116" s="4">
        <v>585000</v>
      </c>
      <c r="AB116" t="s">
        <v>43</v>
      </c>
      <c r="AC116" s="3">
        <v>60.19</v>
      </c>
      <c r="AD116" t="s">
        <v>44</v>
      </c>
      <c r="AE116">
        <v>2021</v>
      </c>
      <c r="AF116">
        <v>9</v>
      </c>
    </row>
    <row r="117" spans="1:32">
      <c r="A117" s="1" t="s">
        <v>67</v>
      </c>
      <c r="B117" t="s">
        <v>447</v>
      </c>
      <c r="C117" s="2">
        <v>44469</v>
      </c>
      <c r="D117" s="2">
        <v>44484</v>
      </c>
      <c r="E117" t="s">
        <v>34</v>
      </c>
      <c r="F117">
        <v>73107</v>
      </c>
      <c r="G117" t="s">
        <v>429</v>
      </c>
      <c r="H117" t="s">
        <v>36</v>
      </c>
      <c r="I117">
        <v>30000</v>
      </c>
      <c r="J117">
        <v>33803</v>
      </c>
      <c r="K117">
        <v>1981</v>
      </c>
      <c r="L117">
        <v>11363</v>
      </c>
      <c r="M117" t="s">
        <v>37</v>
      </c>
      <c r="N117">
        <v>123044</v>
      </c>
      <c r="O117" t="s">
        <v>38</v>
      </c>
      <c r="P117" t="s">
        <v>39</v>
      </c>
      <c r="Q117" t="s">
        <v>430</v>
      </c>
      <c r="R117">
        <v>384</v>
      </c>
      <c r="S117" t="s">
        <v>40</v>
      </c>
      <c r="T117">
        <v>92508</v>
      </c>
      <c r="U117" t="s">
        <v>425</v>
      </c>
      <c r="V117" t="s">
        <v>426</v>
      </c>
      <c r="X117" t="s">
        <v>427</v>
      </c>
      <c r="Y117">
        <v>35</v>
      </c>
      <c r="Z117" s="2">
        <v>44469</v>
      </c>
      <c r="AA117" s="4">
        <v>480000</v>
      </c>
      <c r="AB117" t="s">
        <v>43</v>
      </c>
      <c r="AC117" s="3">
        <v>49.38</v>
      </c>
      <c r="AD117" t="s">
        <v>44</v>
      </c>
      <c r="AE117">
        <v>2021</v>
      </c>
      <c r="AF117">
        <v>9</v>
      </c>
    </row>
    <row r="118" spans="1:32">
      <c r="A118" s="1" t="s">
        <v>67</v>
      </c>
      <c r="B118" t="s">
        <v>448</v>
      </c>
      <c r="C118" s="2">
        <v>44469</v>
      </c>
      <c r="D118" s="2">
        <v>44484</v>
      </c>
      <c r="E118" t="s">
        <v>34</v>
      </c>
      <c r="F118">
        <v>73107</v>
      </c>
      <c r="G118" t="s">
        <v>429</v>
      </c>
      <c r="H118" t="s">
        <v>36</v>
      </c>
      <c r="I118">
        <v>30000</v>
      </c>
      <c r="J118">
        <v>33803</v>
      </c>
      <c r="K118">
        <v>1981</v>
      </c>
      <c r="L118">
        <v>11363</v>
      </c>
      <c r="M118" t="s">
        <v>37</v>
      </c>
      <c r="N118">
        <v>123044</v>
      </c>
      <c r="O118" t="s">
        <v>38</v>
      </c>
      <c r="P118" t="s">
        <v>39</v>
      </c>
      <c r="Q118" t="s">
        <v>430</v>
      </c>
      <c r="R118">
        <v>384</v>
      </c>
      <c r="S118" t="s">
        <v>40</v>
      </c>
      <c r="T118">
        <v>92508</v>
      </c>
      <c r="U118" t="s">
        <v>425</v>
      </c>
      <c r="V118" t="s">
        <v>426</v>
      </c>
      <c r="X118" t="s">
        <v>427</v>
      </c>
      <c r="Y118">
        <v>36</v>
      </c>
      <c r="Z118" s="2">
        <v>44469</v>
      </c>
      <c r="AA118" s="4">
        <v>410000</v>
      </c>
      <c r="AB118" t="s">
        <v>43</v>
      </c>
      <c r="AC118" s="3">
        <v>42.18</v>
      </c>
      <c r="AD118" t="s">
        <v>44</v>
      </c>
      <c r="AE118">
        <v>2021</v>
      </c>
      <c r="AF118">
        <v>9</v>
      </c>
    </row>
    <row r="119" spans="1:32">
      <c r="A119" s="1" t="s">
        <v>67</v>
      </c>
      <c r="B119" t="s">
        <v>449</v>
      </c>
      <c r="C119" s="2">
        <v>44469</v>
      </c>
      <c r="D119" s="2">
        <v>44484</v>
      </c>
      <c r="E119" t="s">
        <v>34</v>
      </c>
      <c r="F119">
        <v>72402</v>
      </c>
      <c r="G119" t="s">
        <v>439</v>
      </c>
      <c r="H119" t="s">
        <v>36</v>
      </c>
      <c r="I119">
        <v>30000</v>
      </c>
      <c r="J119">
        <v>33803</v>
      </c>
      <c r="K119">
        <v>1981</v>
      </c>
      <c r="L119">
        <v>11363</v>
      </c>
      <c r="M119" t="s">
        <v>37</v>
      </c>
      <c r="N119">
        <v>123044</v>
      </c>
      <c r="O119" t="s">
        <v>38</v>
      </c>
      <c r="P119" t="s">
        <v>39</v>
      </c>
      <c r="Q119" t="s">
        <v>430</v>
      </c>
      <c r="R119">
        <v>384</v>
      </c>
      <c r="S119" t="s">
        <v>40</v>
      </c>
      <c r="T119">
        <v>92508</v>
      </c>
      <c r="U119" t="s">
        <v>425</v>
      </c>
      <c r="V119" t="s">
        <v>426</v>
      </c>
      <c r="X119" t="s">
        <v>427</v>
      </c>
      <c r="Y119">
        <v>29</v>
      </c>
      <c r="Z119" s="2">
        <v>44469</v>
      </c>
      <c r="AA119" s="4">
        <v>390000</v>
      </c>
      <c r="AB119" t="s">
        <v>43</v>
      </c>
      <c r="AC119" s="3">
        <v>40.119999999999997</v>
      </c>
      <c r="AD119" t="s">
        <v>44</v>
      </c>
      <c r="AE119">
        <v>2021</v>
      </c>
      <c r="AF119">
        <v>9</v>
      </c>
    </row>
    <row r="120" spans="1:32">
      <c r="A120" s="1" t="s">
        <v>67</v>
      </c>
      <c r="B120" t="s">
        <v>450</v>
      </c>
      <c r="C120" s="2">
        <v>44469</v>
      </c>
      <c r="D120" s="2">
        <v>44484</v>
      </c>
      <c r="E120" t="s">
        <v>34</v>
      </c>
      <c r="F120">
        <v>72505</v>
      </c>
      <c r="G120" t="s">
        <v>143</v>
      </c>
      <c r="H120" t="s">
        <v>36</v>
      </c>
      <c r="I120">
        <v>30000</v>
      </c>
      <c r="J120">
        <v>33803</v>
      </c>
      <c r="K120">
        <v>1981</v>
      </c>
      <c r="L120">
        <v>11363</v>
      </c>
      <c r="M120" t="s">
        <v>37</v>
      </c>
      <c r="N120">
        <v>123044</v>
      </c>
      <c r="O120" t="s">
        <v>38</v>
      </c>
      <c r="P120" t="s">
        <v>39</v>
      </c>
      <c r="Q120" t="s">
        <v>430</v>
      </c>
      <c r="R120">
        <v>384</v>
      </c>
      <c r="S120" t="s">
        <v>40</v>
      </c>
      <c r="T120">
        <v>92508</v>
      </c>
      <c r="U120" t="s">
        <v>425</v>
      </c>
      <c r="V120" t="s">
        <v>426</v>
      </c>
      <c r="X120" t="s">
        <v>427</v>
      </c>
      <c r="Y120">
        <v>33</v>
      </c>
      <c r="Z120" s="2">
        <v>44469</v>
      </c>
      <c r="AA120" s="4">
        <v>200000</v>
      </c>
      <c r="AB120" t="s">
        <v>43</v>
      </c>
      <c r="AC120" s="3">
        <v>20.58</v>
      </c>
      <c r="AD120" t="s">
        <v>44</v>
      </c>
      <c r="AE120">
        <v>2021</v>
      </c>
      <c r="AF120">
        <v>9</v>
      </c>
    </row>
    <row r="121" spans="1:32">
      <c r="A121" s="1" t="s">
        <v>67</v>
      </c>
      <c r="B121" t="s">
        <v>451</v>
      </c>
      <c r="C121" s="2">
        <v>44469</v>
      </c>
      <c r="D121" s="2">
        <v>44484</v>
      </c>
      <c r="E121" t="s">
        <v>34</v>
      </c>
      <c r="F121">
        <v>73107</v>
      </c>
      <c r="G121" t="s">
        <v>429</v>
      </c>
      <c r="H121" t="s">
        <v>36</v>
      </c>
      <c r="I121">
        <v>30000</v>
      </c>
      <c r="J121">
        <v>33803</v>
      </c>
      <c r="K121">
        <v>1981</v>
      </c>
      <c r="L121">
        <v>11363</v>
      </c>
      <c r="M121" t="s">
        <v>37</v>
      </c>
      <c r="N121">
        <v>123044</v>
      </c>
      <c r="O121" t="s">
        <v>38</v>
      </c>
      <c r="P121" t="s">
        <v>39</v>
      </c>
      <c r="Q121" t="s">
        <v>430</v>
      </c>
      <c r="R121">
        <v>384</v>
      </c>
      <c r="S121" t="s">
        <v>40</v>
      </c>
      <c r="T121">
        <v>92508</v>
      </c>
      <c r="U121" t="s">
        <v>425</v>
      </c>
      <c r="V121" t="s">
        <v>426</v>
      </c>
      <c r="X121" t="s">
        <v>427</v>
      </c>
      <c r="Y121">
        <v>37</v>
      </c>
      <c r="Z121" s="2">
        <v>44469</v>
      </c>
      <c r="AA121" s="4">
        <v>645000</v>
      </c>
      <c r="AB121" t="s">
        <v>43</v>
      </c>
      <c r="AC121" s="3">
        <v>66.36</v>
      </c>
      <c r="AD121" t="s">
        <v>44</v>
      </c>
      <c r="AE121">
        <v>2021</v>
      </c>
      <c r="AF121">
        <v>9</v>
      </c>
    </row>
    <row r="122" spans="1:32">
      <c r="A122" s="1" t="s">
        <v>67</v>
      </c>
      <c r="B122" t="s">
        <v>452</v>
      </c>
      <c r="C122" s="2">
        <v>44469</v>
      </c>
      <c r="D122" s="2">
        <v>44484</v>
      </c>
      <c r="E122" t="s">
        <v>34</v>
      </c>
      <c r="F122">
        <v>73107</v>
      </c>
      <c r="G122" t="s">
        <v>429</v>
      </c>
      <c r="H122" t="s">
        <v>36</v>
      </c>
      <c r="I122">
        <v>30000</v>
      </c>
      <c r="J122">
        <v>33803</v>
      </c>
      <c r="K122">
        <v>1981</v>
      </c>
      <c r="L122">
        <v>11363</v>
      </c>
      <c r="M122" t="s">
        <v>37</v>
      </c>
      <c r="N122">
        <v>123044</v>
      </c>
      <c r="O122" t="s">
        <v>38</v>
      </c>
      <c r="P122" t="s">
        <v>39</v>
      </c>
      <c r="Q122" t="s">
        <v>430</v>
      </c>
      <c r="R122">
        <v>384</v>
      </c>
      <c r="S122" t="s">
        <v>40</v>
      </c>
      <c r="T122">
        <v>92508</v>
      </c>
      <c r="U122" t="s">
        <v>425</v>
      </c>
      <c r="V122" t="s">
        <v>426</v>
      </c>
      <c r="X122" t="s">
        <v>427</v>
      </c>
      <c r="Y122">
        <v>38</v>
      </c>
      <c r="Z122" s="2">
        <v>44469</v>
      </c>
      <c r="AA122" s="4">
        <v>570000</v>
      </c>
      <c r="AB122" t="s">
        <v>43</v>
      </c>
      <c r="AC122" s="3">
        <v>58.64</v>
      </c>
      <c r="AD122" t="s">
        <v>44</v>
      </c>
      <c r="AE122">
        <v>2021</v>
      </c>
      <c r="AF122">
        <v>9</v>
      </c>
    </row>
    <row r="123" spans="1:32">
      <c r="A123" s="1" t="s">
        <v>67</v>
      </c>
      <c r="B123" t="s">
        <v>453</v>
      </c>
      <c r="C123" s="2">
        <v>44469</v>
      </c>
      <c r="D123" s="2">
        <v>44484</v>
      </c>
      <c r="E123" t="s">
        <v>34</v>
      </c>
      <c r="F123">
        <v>73107</v>
      </c>
      <c r="G123" t="s">
        <v>429</v>
      </c>
      <c r="H123" t="s">
        <v>36</v>
      </c>
      <c r="I123">
        <v>30000</v>
      </c>
      <c r="J123">
        <v>33803</v>
      </c>
      <c r="K123">
        <v>1981</v>
      </c>
      <c r="L123">
        <v>11363</v>
      </c>
      <c r="M123" t="s">
        <v>37</v>
      </c>
      <c r="N123">
        <v>123044</v>
      </c>
      <c r="O123" t="s">
        <v>38</v>
      </c>
      <c r="P123" t="s">
        <v>39</v>
      </c>
      <c r="Q123" t="s">
        <v>430</v>
      </c>
      <c r="R123">
        <v>384</v>
      </c>
      <c r="S123" t="s">
        <v>40</v>
      </c>
      <c r="T123">
        <v>92508</v>
      </c>
      <c r="U123" t="s">
        <v>425</v>
      </c>
      <c r="V123" t="s">
        <v>426</v>
      </c>
      <c r="X123" t="s">
        <v>427</v>
      </c>
      <c r="Y123">
        <v>39</v>
      </c>
      <c r="Z123" s="2">
        <v>44469</v>
      </c>
      <c r="AA123" s="4">
        <v>245000</v>
      </c>
      <c r="AB123" t="s">
        <v>43</v>
      </c>
      <c r="AC123" s="3">
        <v>25.21</v>
      </c>
      <c r="AD123" t="s">
        <v>44</v>
      </c>
      <c r="AE123">
        <v>2021</v>
      </c>
      <c r="AF123">
        <v>9</v>
      </c>
    </row>
    <row r="124" spans="1:32">
      <c r="A124" s="1" t="s">
        <v>67</v>
      </c>
      <c r="B124" t="s">
        <v>454</v>
      </c>
      <c r="C124" s="2">
        <v>44469</v>
      </c>
      <c r="D124" s="2">
        <v>44484</v>
      </c>
      <c r="E124" t="s">
        <v>34</v>
      </c>
      <c r="F124">
        <v>73107</v>
      </c>
      <c r="G124" t="s">
        <v>429</v>
      </c>
      <c r="H124" t="s">
        <v>36</v>
      </c>
      <c r="I124">
        <v>30000</v>
      </c>
      <c r="J124">
        <v>33803</v>
      </c>
      <c r="K124">
        <v>1981</v>
      </c>
      <c r="L124">
        <v>11363</v>
      </c>
      <c r="M124" t="s">
        <v>37</v>
      </c>
      <c r="N124">
        <v>123044</v>
      </c>
      <c r="O124" t="s">
        <v>38</v>
      </c>
      <c r="P124" t="s">
        <v>39</v>
      </c>
      <c r="Q124" t="s">
        <v>430</v>
      </c>
      <c r="R124">
        <v>384</v>
      </c>
      <c r="S124" t="s">
        <v>40</v>
      </c>
      <c r="T124">
        <v>92508</v>
      </c>
      <c r="U124" t="s">
        <v>425</v>
      </c>
      <c r="V124" t="s">
        <v>426</v>
      </c>
      <c r="X124" t="s">
        <v>427</v>
      </c>
      <c r="Y124">
        <v>34</v>
      </c>
      <c r="Z124" s="2">
        <v>44469</v>
      </c>
      <c r="AA124" s="4">
        <v>170000</v>
      </c>
      <c r="AB124" t="s">
        <v>43</v>
      </c>
      <c r="AC124" s="3">
        <v>17.489999999999998</v>
      </c>
      <c r="AD124" t="s">
        <v>44</v>
      </c>
      <c r="AE124">
        <v>2021</v>
      </c>
      <c r="AF124">
        <v>9</v>
      </c>
    </row>
    <row r="125" spans="1:32">
      <c r="A125" s="1" t="s">
        <v>67</v>
      </c>
      <c r="B125" t="s">
        <v>455</v>
      </c>
      <c r="C125" s="2">
        <v>44469</v>
      </c>
      <c r="D125" s="2">
        <v>44484</v>
      </c>
      <c r="E125" t="s">
        <v>34</v>
      </c>
      <c r="F125">
        <v>74525</v>
      </c>
      <c r="G125" t="s">
        <v>432</v>
      </c>
      <c r="H125" t="s">
        <v>36</v>
      </c>
      <c r="I125">
        <v>30000</v>
      </c>
      <c r="J125">
        <v>33803</v>
      </c>
      <c r="K125">
        <v>1981</v>
      </c>
      <c r="L125">
        <v>11363</v>
      </c>
      <c r="M125" t="s">
        <v>37</v>
      </c>
      <c r="N125">
        <v>123044</v>
      </c>
      <c r="O125" t="s">
        <v>38</v>
      </c>
      <c r="P125" t="s">
        <v>39</v>
      </c>
      <c r="Q125" t="s">
        <v>430</v>
      </c>
      <c r="R125">
        <v>384</v>
      </c>
      <c r="S125" t="s">
        <v>40</v>
      </c>
      <c r="T125">
        <v>92508</v>
      </c>
      <c r="U125" t="s">
        <v>425</v>
      </c>
      <c r="V125" t="s">
        <v>426</v>
      </c>
      <c r="X125" t="s">
        <v>427</v>
      </c>
      <c r="Y125">
        <v>47</v>
      </c>
      <c r="Z125" s="2">
        <v>44469</v>
      </c>
      <c r="AA125" s="4">
        <v>120000</v>
      </c>
      <c r="AB125" t="s">
        <v>43</v>
      </c>
      <c r="AC125" s="3">
        <v>12.35</v>
      </c>
      <c r="AD125" t="s">
        <v>44</v>
      </c>
      <c r="AE125">
        <v>2021</v>
      </c>
      <c r="AF125">
        <v>9</v>
      </c>
    </row>
    <row r="126" spans="1:32">
      <c r="A126" s="1" t="s">
        <v>67</v>
      </c>
      <c r="B126" t="s">
        <v>456</v>
      </c>
      <c r="C126" s="2">
        <v>44469</v>
      </c>
      <c r="D126" s="2">
        <v>44484</v>
      </c>
      <c r="E126" t="s">
        <v>34</v>
      </c>
      <c r="F126">
        <v>72402</v>
      </c>
      <c r="G126" t="s">
        <v>439</v>
      </c>
      <c r="H126" t="s">
        <v>36</v>
      </c>
      <c r="I126">
        <v>30000</v>
      </c>
      <c r="J126">
        <v>33803</v>
      </c>
      <c r="K126">
        <v>1981</v>
      </c>
      <c r="L126">
        <v>11363</v>
      </c>
      <c r="M126" t="s">
        <v>37</v>
      </c>
      <c r="N126">
        <v>123044</v>
      </c>
      <c r="O126" t="s">
        <v>38</v>
      </c>
      <c r="P126" t="s">
        <v>39</v>
      </c>
      <c r="Q126" t="s">
        <v>430</v>
      </c>
      <c r="R126">
        <v>384</v>
      </c>
      <c r="S126" t="s">
        <v>40</v>
      </c>
      <c r="T126">
        <v>92508</v>
      </c>
      <c r="U126" t="s">
        <v>425</v>
      </c>
      <c r="V126" t="s">
        <v>426</v>
      </c>
      <c r="X126" t="s">
        <v>427</v>
      </c>
      <c r="Y126">
        <v>28</v>
      </c>
      <c r="Z126" s="2">
        <v>44469</v>
      </c>
      <c r="AA126" s="4">
        <v>95000</v>
      </c>
      <c r="AB126" t="s">
        <v>43</v>
      </c>
      <c r="AC126" s="3">
        <v>9.77</v>
      </c>
      <c r="AD126" t="s">
        <v>44</v>
      </c>
      <c r="AE126">
        <v>2021</v>
      </c>
      <c r="AF126">
        <v>9</v>
      </c>
    </row>
    <row r="127" spans="1:32" hidden="1">
      <c r="A127" s="1" t="s">
        <v>32</v>
      </c>
      <c r="B127" t="s">
        <v>457</v>
      </c>
      <c r="C127" s="2">
        <v>44497</v>
      </c>
      <c r="D127" s="2">
        <v>44498</v>
      </c>
      <c r="E127" t="s">
        <v>34</v>
      </c>
      <c r="F127">
        <v>16106</v>
      </c>
      <c r="G127" t="s">
        <v>35</v>
      </c>
      <c r="H127" t="s">
        <v>36</v>
      </c>
      <c r="I127">
        <v>30000</v>
      </c>
      <c r="J127">
        <v>33803</v>
      </c>
      <c r="K127">
        <v>1981</v>
      </c>
      <c r="L127">
        <v>11363</v>
      </c>
      <c r="M127" t="s">
        <v>37</v>
      </c>
      <c r="N127">
        <v>123044</v>
      </c>
      <c r="O127" t="s">
        <v>38</v>
      </c>
      <c r="P127" t="s">
        <v>39</v>
      </c>
      <c r="Q127">
        <v>71004641</v>
      </c>
      <c r="R127">
        <v>384</v>
      </c>
      <c r="S127" t="s">
        <v>40</v>
      </c>
      <c r="T127" t="s">
        <v>39</v>
      </c>
      <c r="U127" t="s">
        <v>105</v>
      </c>
      <c r="V127" t="s">
        <v>458</v>
      </c>
      <c r="X127" t="s">
        <v>459</v>
      </c>
      <c r="Y127">
        <v>1</v>
      </c>
      <c r="Z127" s="2">
        <v>44497</v>
      </c>
      <c r="AA127">
        <v>10000000</v>
      </c>
      <c r="AB127" t="s">
        <v>43</v>
      </c>
      <c r="AC127">
        <v>1030.73</v>
      </c>
      <c r="AD127" t="s">
        <v>44</v>
      </c>
      <c r="AE127">
        <v>2021</v>
      </c>
      <c r="AF127">
        <v>10</v>
      </c>
    </row>
    <row r="128" spans="1:32">
      <c r="A128" s="1" t="s">
        <v>32</v>
      </c>
      <c r="B128" t="s">
        <v>460</v>
      </c>
      <c r="C128" s="2">
        <v>44504</v>
      </c>
      <c r="D128" s="2">
        <v>44510</v>
      </c>
      <c r="E128" t="s">
        <v>34</v>
      </c>
      <c r="F128">
        <v>73125</v>
      </c>
      <c r="G128" t="s">
        <v>114</v>
      </c>
      <c r="H128" t="s">
        <v>36</v>
      </c>
      <c r="I128">
        <v>30000</v>
      </c>
      <c r="J128">
        <v>33803</v>
      </c>
      <c r="K128">
        <v>1981</v>
      </c>
      <c r="L128">
        <v>11363</v>
      </c>
      <c r="M128" t="s">
        <v>37</v>
      </c>
      <c r="N128">
        <v>123044</v>
      </c>
      <c r="O128" t="s">
        <v>38</v>
      </c>
      <c r="P128" t="s">
        <v>39</v>
      </c>
      <c r="Q128" t="s">
        <v>39</v>
      </c>
      <c r="R128">
        <v>538</v>
      </c>
      <c r="S128" t="s">
        <v>56</v>
      </c>
      <c r="T128" t="s">
        <v>39</v>
      </c>
      <c r="U128" t="s">
        <v>461</v>
      </c>
      <c r="V128" t="s">
        <v>462</v>
      </c>
      <c r="X128" t="s">
        <v>463</v>
      </c>
      <c r="Y128">
        <v>2</v>
      </c>
      <c r="Z128" s="2">
        <v>44504</v>
      </c>
      <c r="AA128" s="4">
        <v>6750000</v>
      </c>
      <c r="AB128" t="s">
        <v>43</v>
      </c>
      <c r="AC128" s="3">
        <v>705.79</v>
      </c>
      <c r="AD128" t="s">
        <v>44</v>
      </c>
      <c r="AE128">
        <v>2021</v>
      </c>
      <c r="AF128">
        <v>11</v>
      </c>
    </row>
    <row r="129" spans="1:32" hidden="1">
      <c r="A129" s="1" t="s">
        <v>67</v>
      </c>
      <c r="B129" t="s">
        <v>464</v>
      </c>
      <c r="C129" s="2">
        <v>44500</v>
      </c>
      <c r="D129" s="2">
        <v>44511</v>
      </c>
      <c r="E129" t="s">
        <v>34</v>
      </c>
      <c r="F129">
        <v>16108</v>
      </c>
      <c r="G129" t="s">
        <v>49</v>
      </c>
      <c r="H129" t="s">
        <v>36</v>
      </c>
      <c r="I129">
        <v>30000</v>
      </c>
      <c r="J129">
        <v>33803</v>
      </c>
      <c r="K129">
        <v>1981</v>
      </c>
      <c r="L129">
        <v>11363</v>
      </c>
      <c r="M129" t="s">
        <v>37</v>
      </c>
      <c r="N129">
        <v>123044</v>
      </c>
      <c r="O129" t="s">
        <v>62</v>
      </c>
      <c r="P129" t="s">
        <v>39</v>
      </c>
      <c r="Q129">
        <v>852160</v>
      </c>
      <c r="R129">
        <v>3051</v>
      </c>
      <c r="S129" t="s">
        <v>50</v>
      </c>
      <c r="T129">
        <v>94556</v>
      </c>
      <c r="U129" t="s">
        <v>465</v>
      </c>
      <c r="V129" t="s">
        <v>466</v>
      </c>
      <c r="X129" t="s">
        <v>467</v>
      </c>
      <c r="Y129">
        <v>1</v>
      </c>
      <c r="Z129" s="2">
        <v>44500</v>
      </c>
      <c r="AA129">
        <v>-26244000</v>
      </c>
      <c r="AB129" t="s">
        <v>43</v>
      </c>
      <c r="AC129">
        <v>-2705.04</v>
      </c>
      <c r="AD129" t="s">
        <v>44</v>
      </c>
      <c r="AE129">
        <v>2021</v>
      </c>
      <c r="AF129">
        <v>10</v>
      </c>
    </row>
    <row r="130" spans="1:32">
      <c r="A130" s="1" t="s">
        <v>67</v>
      </c>
      <c r="B130" t="s">
        <v>468</v>
      </c>
      <c r="C130" s="2">
        <v>44500</v>
      </c>
      <c r="D130" s="2">
        <v>44511</v>
      </c>
      <c r="E130" t="s">
        <v>34</v>
      </c>
      <c r="F130">
        <v>72165</v>
      </c>
      <c r="G130" t="s">
        <v>469</v>
      </c>
      <c r="H130" t="s">
        <v>36</v>
      </c>
      <c r="I130">
        <v>30000</v>
      </c>
      <c r="J130">
        <v>33803</v>
      </c>
      <c r="K130">
        <v>1981</v>
      </c>
      <c r="L130">
        <v>11363</v>
      </c>
      <c r="M130" t="s">
        <v>37</v>
      </c>
      <c r="N130">
        <v>123044</v>
      </c>
      <c r="O130" t="s">
        <v>62</v>
      </c>
      <c r="P130" t="s">
        <v>39</v>
      </c>
      <c r="Q130" t="s">
        <v>470</v>
      </c>
      <c r="R130">
        <v>3051</v>
      </c>
      <c r="S130" t="s">
        <v>50</v>
      </c>
      <c r="T130">
        <v>94556</v>
      </c>
      <c r="U130" t="s">
        <v>465</v>
      </c>
      <c r="V130" t="s">
        <v>466</v>
      </c>
      <c r="X130" t="s">
        <v>467</v>
      </c>
      <c r="Y130">
        <v>4</v>
      </c>
      <c r="Z130" s="2">
        <v>44500</v>
      </c>
      <c r="AA130" s="4">
        <v>26244000</v>
      </c>
      <c r="AB130" t="s">
        <v>43</v>
      </c>
      <c r="AC130" s="3">
        <v>2705.04</v>
      </c>
      <c r="AD130" t="s">
        <v>44</v>
      </c>
      <c r="AE130">
        <v>2021</v>
      </c>
      <c r="AF130">
        <v>10</v>
      </c>
    </row>
    <row r="131" spans="1:32" hidden="1">
      <c r="A131" s="1" t="s">
        <v>471</v>
      </c>
      <c r="B131" t="s">
        <v>472</v>
      </c>
      <c r="C131" s="2">
        <v>44120</v>
      </c>
      <c r="D131" s="2">
        <v>44123</v>
      </c>
      <c r="E131" t="s">
        <v>34</v>
      </c>
      <c r="F131">
        <v>54010</v>
      </c>
      <c r="G131" t="s">
        <v>473</v>
      </c>
      <c r="H131" t="s">
        <v>36</v>
      </c>
      <c r="I131">
        <v>11300</v>
      </c>
      <c r="J131">
        <v>33801</v>
      </c>
      <c r="K131">
        <v>1981</v>
      </c>
      <c r="L131">
        <v>11363</v>
      </c>
      <c r="M131" t="s">
        <v>39</v>
      </c>
      <c r="N131">
        <v>123044</v>
      </c>
      <c r="O131" t="s">
        <v>39</v>
      </c>
      <c r="P131" t="s">
        <v>474</v>
      </c>
      <c r="U131" t="s">
        <v>475</v>
      </c>
      <c r="V131" t="s">
        <v>476</v>
      </c>
      <c r="X131">
        <v>8690179</v>
      </c>
      <c r="Y131">
        <v>5116</v>
      </c>
      <c r="Z131" s="2">
        <v>44120</v>
      </c>
      <c r="AA131">
        <v>-587.04</v>
      </c>
      <c r="AB131" t="s">
        <v>252</v>
      </c>
      <c r="AC131">
        <v>-587.04</v>
      </c>
      <c r="AD131" t="s">
        <v>477</v>
      </c>
      <c r="AE131">
        <v>2020</v>
      </c>
      <c r="AF131">
        <v>10</v>
      </c>
    </row>
    <row r="132" spans="1:32">
      <c r="A132" s="1" t="s">
        <v>471</v>
      </c>
      <c r="B132" t="s">
        <v>478</v>
      </c>
      <c r="C132" s="2">
        <v>44120</v>
      </c>
      <c r="D132" s="2">
        <v>44123</v>
      </c>
      <c r="E132" t="s">
        <v>34</v>
      </c>
      <c r="F132">
        <v>75105</v>
      </c>
      <c r="G132" t="s">
        <v>479</v>
      </c>
      <c r="H132" t="s">
        <v>36</v>
      </c>
      <c r="I132">
        <v>30000</v>
      </c>
      <c r="J132">
        <v>33803</v>
      </c>
      <c r="K132">
        <v>1981</v>
      </c>
      <c r="L132">
        <v>11363</v>
      </c>
      <c r="M132" t="s">
        <v>37</v>
      </c>
      <c r="N132">
        <v>123044</v>
      </c>
      <c r="O132" t="s">
        <v>62</v>
      </c>
      <c r="P132" t="s">
        <v>480</v>
      </c>
      <c r="U132" t="s">
        <v>475</v>
      </c>
      <c r="V132" t="s">
        <v>481</v>
      </c>
      <c r="X132">
        <v>8690179</v>
      </c>
      <c r="Y132">
        <v>5115</v>
      </c>
      <c r="Z132" s="2">
        <v>44120</v>
      </c>
      <c r="AA132" s="4">
        <v>33.14</v>
      </c>
      <c r="AB132" t="s">
        <v>252</v>
      </c>
      <c r="AC132" s="3">
        <v>33.14</v>
      </c>
      <c r="AD132" t="s">
        <v>477</v>
      </c>
      <c r="AE132">
        <v>2020</v>
      </c>
      <c r="AF132">
        <v>10</v>
      </c>
    </row>
    <row r="133" spans="1:32">
      <c r="A133" s="1" t="s">
        <v>471</v>
      </c>
      <c r="B133" t="s">
        <v>482</v>
      </c>
      <c r="C133" s="2">
        <v>44120</v>
      </c>
      <c r="D133" s="2">
        <v>44123</v>
      </c>
      <c r="E133" t="s">
        <v>34</v>
      </c>
      <c r="F133">
        <v>75105</v>
      </c>
      <c r="G133" t="s">
        <v>479</v>
      </c>
      <c r="H133" t="s">
        <v>36</v>
      </c>
      <c r="I133">
        <v>30000</v>
      </c>
      <c r="J133">
        <v>33803</v>
      </c>
      <c r="K133">
        <v>1981</v>
      </c>
      <c r="L133">
        <v>11363</v>
      </c>
      <c r="M133" t="s">
        <v>37</v>
      </c>
      <c r="N133">
        <v>123044</v>
      </c>
      <c r="O133" t="s">
        <v>38</v>
      </c>
      <c r="P133" t="s">
        <v>480</v>
      </c>
      <c r="U133" t="s">
        <v>475</v>
      </c>
      <c r="V133" t="s">
        <v>481</v>
      </c>
      <c r="X133">
        <v>8690179</v>
      </c>
      <c r="Y133">
        <v>5114</v>
      </c>
      <c r="Z133" s="2">
        <v>44120</v>
      </c>
      <c r="AA133" s="4">
        <v>553.9</v>
      </c>
      <c r="AB133" t="s">
        <v>252</v>
      </c>
      <c r="AC133" s="3">
        <v>553.9</v>
      </c>
      <c r="AD133" t="s">
        <v>477</v>
      </c>
      <c r="AE133">
        <v>2020</v>
      </c>
      <c r="AF133">
        <v>10</v>
      </c>
    </row>
    <row r="134" spans="1:32" hidden="1">
      <c r="A134" s="1" t="s">
        <v>483</v>
      </c>
      <c r="B134" t="s">
        <v>484</v>
      </c>
      <c r="C134" s="2">
        <v>44134</v>
      </c>
      <c r="D134" s="2">
        <v>44141</v>
      </c>
      <c r="E134" t="s">
        <v>34</v>
      </c>
      <c r="F134">
        <v>16108</v>
      </c>
      <c r="G134" t="s">
        <v>485</v>
      </c>
      <c r="H134" t="s">
        <v>36</v>
      </c>
      <c r="I134">
        <v>30000</v>
      </c>
      <c r="J134">
        <v>33803</v>
      </c>
      <c r="K134">
        <v>1981</v>
      </c>
      <c r="L134">
        <v>11363</v>
      </c>
      <c r="M134" t="s">
        <v>37</v>
      </c>
      <c r="N134">
        <v>123044</v>
      </c>
      <c r="O134" t="s">
        <v>38</v>
      </c>
      <c r="P134" t="s">
        <v>486</v>
      </c>
      <c r="Q134">
        <v>852160</v>
      </c>
      <c r="U134" t="s">
        <v>487</v>
      </c>
      <c r="V134" t="s">
        <v>487</v>
      </c>
      <c r="X134">
        <v>8716452</v>
      </c>
      <c r="Y134">
        <v>29</v>
      </c>
      <c r="Z134" s="2">
        <v>44134</v>
      </c>
      <c r="AA134">
        <v>0</v>
      </c>
      <c r="AB134" t="s">
        <v>43</v>
      </c>
      <c r="AC134">
        <v>-126.96</v>
      </c>
      <c r="AD134" t="s">
        <v>488</v>
      </c>
      <c r="AE134">
        <v>2020</v>
      </c>
      <c r="AF134">
        <v>10</v>
      </c>
    </row>
    <row r="135" spans="1:32">
      <c r="A135" s="1" t="s">
        <v>483</v>
      </c>
      <c r="B135" t="s">
        <v>489</v>
      </c>
      <c r="C135" s="2">
        <v>44134</v>
      </c>
      <c r="D135" s="2">
        <v>44141</v>
      </c>
      <c r="E135" t="s">
        <v>34</v>
      </c>
      <c r="F135">
        <v>76110</v>
      </c>
      <c r="G135" t="s">
        <v>490</v>
      </c>
      <c r="H135" t="s">
        <v>36</v>
      </c>
      <c r="I135">
        <v>30000</v>
      </c>
      <c r="J135">
        <v>33803</v>
      </c>
      <c r="K135">
        <v>1981</v>
      </c>
      <c r="L135">
        <v>11363</v>
      </c>
      <c r="M135" t="s">
        <v>37</v>
      </c>
      <c r="N135">
        <v>123044</v>
      </c>
      <c r="O135" t="s">
        <v>38</v>
      </c>
      <c r="P135" t="s">
        <v>486</v>
      </c>
      <c r="U135" t="s">
        <v>487</v>
      </c>
      <c r="V135" t="s">
        <v>487</v>
      </c>
      <c r="X135">
        <v>8716452</v>
      </c>
      <c r="Y135">
        <v>116</v>
      </c>
      <c r="Z135" s="2">
        <v>44134</v>
      </c>
      <c r="AA135" s="4">
        <v>0</v>
      </c>
      <c r="AB135" t="s">
        <v>43</v>
      </c>
      <c r="AC135" s="3">
        <v>126.96</v>
      </c>
      <c r="AD135" t="s">
        <v>488</v>
      </c>
      <c r="AE135">
        <v>2020</v>
      </c>
      <c r="AF135">
        <v>10</v>
      </c>
    </row>
    <row r="136" spans="1:32">
      <c r="A136" s="1" t="s">
        <v>471</v>
      </c>
      <c r="B136" t="s">
        <v>491</v>
      </c>
      <c r="C136" s="2">
        <v>44135</v>
      </c>
      <c r="D136" s="2">
        <v>44150</v>
      </c>
      <c r="E136" t="s">
        <v>34</v>
      </c>
      <c r="F136">
        <v>75105</v>
      </c>
      <c r="G136" t="s">
        <v>479</v>
      </c>
      <c r="H136" t="s">
        <v>36</v>
      </c>
      <c r="I136">
        <v>30000</v>
      </c>
      <c r="J136">
        <v>33803</v>
      </c>
      <c r="K136">
        <v>1981</v>
      </c>
      <c r="L136">
        <v>11363</v>
      </c>
      <c r="M136" t="s">
        <v>37</v>
      </c>
      <c r="N136">
        <v>123044</v>
      </c>
      <c r="O136" t="s">
        <v>38</v>
      </c>
      <c r="P136" t="s">
        <v>480</v>
      </c>
      <c r="U136" t="s">
        <v>492</v>
      </c>
      <c r="V136" t="s">
        <v>481</v>
      </c>
      <c r="X136">
        <v>8727722</v>
      </c>
      <c r="Y136">
        <v>4491</v>
      </c>
      <c r="Z136" s="2">
        <v>44135</v>
      </c>
      <c r="AA136" s="4">
        <v>837.13</v>
      </c>
      <c r="AB136" t="s">
        <v>252</v>
      </c>
      <c r="AC136" s="3">
        <v>837.13</v>
      </c>
      <c r="AD136" t="s">
        <v>477</v>
      </c>
      <c r="AE136">
        <v>2020</v>
      </c>
      <c r="AF136">
        <v>10</v>
      </c>
    </row>
    <row r="137" spans="1:32" hidden="1">
      <c r="A137" s="1" t="s">
        <v>471</v>
      </c>
      <c r="B137" t="s">
        <v>493</v>
      </c>
      <c r="C137" s="2">
        <v>44135</v>
      </c>
      <c r="D137" s="2">
        <v>44150</v>
      </c>
      <c r="E137" t="s">
        <v>34</v>
      </c>
      <c r="F137">
        <v>54010</v>
      </c>
      <c r="G137" t="s">
        <v>473</v>
      </c>
      <c r="H137" t="s">
        <v>36</v>
      </c>
      <c r="I137">
        <v>11300</v>
      </c>
      <c r="J137">
        <v>33801</v>
      </c>
      <c r="K137">
        <v>1981</v>
      </c>
      <c r="L137">
        <v>11363</v>
      </c>
      <c r="M137" t="s">
        <v>39</v>
      </c>
      <c r="N137">
        <v>123044</v>
      </c>
      <c r="O137" t="s">
        <v>39</v>
      </c>
      <c r="P137" t="s">
        <v>474</v>
      </c>
      <c r="U137" t="s">
        <v>492</v>
      </c>
      <c r="V137" t="s">
        <v>476</v>
      </c>
      <c r="X137">
        <v>8727722</v>
      </c>
      <c r="Y137">
        <v>4493</v>
      </c>
      <c r="Z137" s="2">
        <v>44135</v>
      </c>
      <c r="AA137">
        <v>-841.45</v>
      </c>
      <c r="AB137" t="s">
        <v>252</v>
      </c>
      <c r="AC137">
        <v>-841.45</v>
      </c>
      <c r="AD137" t="s">
        <v>477</v>
      </c>
      <c r="AE137">
        <v>2020</v>
      </c>
      <c r="AF137">
        <v>10</v>
      </c>
    </row>
    <row r="138" spans="1:32">
      <c r="A138" s="1" t="s">
        <v>471</v>
      </c>
      <c r="B138" t="s">
        <v>494</v>
      </c>
      <c r="C138" s="2">
        <v>44135</v>
      </c>
      <c r="D138" s="2">
        <v>44150</v>
      </c>
      <c r="E138" t="s">
        <v>34</v>
      </c>
      <c r="F138">
        <v>75105</v>
      </c>
      <c r="G138" t="s">
        <v>479</v>
      </c>
      <c r="H138" t="s">
        <v>36</v>
      </c>
      <c r="I138">
        <v>30000</v>
      </c>
      <c r="J138">
        <v>33803</v>
      </c>
      <c r="K138">
        <v>1981</v>
      </c>
      <c r="L138">
        <v>11363</v>
      </c>
      <c r="M138" t="s">
        <v>37</v>
      </c>
      <c r="N138">
        <v>123044</v>
      </c>
      <c r="O138" t="s">
        <v>62</v>
      </c>
      <c r="P138" t="s">
        <v>480</v>
      </c>
      <c r="U138" t="s">
        <v>492</v>
      </c>
      <c r="V138" t="s">
        <v>481</v>
      </c>
      <c r="X138">
        <v>8727722</v>
      </c>
      <c r="Y138">
        <v>4492</v>
      </c>
      <c r="Z138" s="2">
        <v>44135</v>
      </c>
      <c r="AA138" s="4">
        <v>4.32</v>
      </c>
      <c r="AB138" t="s">
        <v>252</v>
      </c>
      <c r="AC138" s="3">
        <v>4.32</v>
      </c>
      <c r="AD138" t="s">
        <v>477</v>
      </c>
      <c r="AE138">
        <v>2020</v>
      </c>
      <c r="AF138">
        <v>10</v>
      </c>
    </row>
    <row r="139" spans="1:32" hidden="1">
      <c r="A139" s="1" t="s">
        <v>471</v>
      </c>
      <c r="B139" t="s">
        <v>495</v>
      </c>
      <c r="C139" s="2">
        <v>44149</v>
      </c>
      <c r="D139" s="2">
        <v>44150</v>
      </c>
      <c r="E139" t="s">
        <v>34</v>
      </c>
      <c r="F139">
        <v>54010</v>
      </c>
      <c r="G139" t="s">
        <v>473</v>
      </c>
      <c r="H139" t="s">
        <v>36</v>
      </c>
      <c r="I139">
        <v>11300</v>
      </c>
      <c r="J139">
        <v>33801</v>
      </c>
      <c r="K139">
        <v>1981</v>
      </c>
      <c r="L139">
        <v>11363</v>
      </c>
      <c r="M139" t="s">
        <v>39</v>
      </c>
      <c r="N139">
        <v>123044</v>
      </c>
      <c r="O139" t="s">
        <v>39</v>
      </c>
      <c r="P139" t="s">
        <v>474</v>
      </c>
      <c r="U139" t="s">
        <v>496</v>
      </c>
      <c r="V139" t="s">
        <v>476</v>
      </c>
      <c r="X139">
        <v>8727730</v>
      </c>
      <c r="Y139">
        <v>5031</v>
      </c>
      <c r="Z139" s="2">
        <v>44149</v>
      </c>
      <c r="AA139">
        <v>-173</v>
      </c>
      <c r="AB139" t="s">
        <v>252</v>
      </c>
      <c r="AC139">
        <v>-173</v>
      </c>
      <c r="AD139" t="s">
        <v>477</v>
      </c>
      <c r="AE139">
        <v>2020</v>
      </c>
      <c r="AF139">
        <v>11</v>
      </c>
    </row>
    <row r="140" spans="1:32">
      <c r="A140" s="1" t="s">
        <v>471</v>
      </c>
      <c r="B140" t="s">
        <v>497</v>
      </c>
      <c r="C140" s="2">
        <v>44149</v>
      </c>
      <c r="D140" s="2">
        <v>44150</v>
      </c>
      <c r="E140" t="s">
        <v>34</v>
      </c>
      <c r="F140">
        <v>75105</v>
      </c>
      <c r="G140" t="s">
        <v>479</v>
      </c>
      <c r="H140" t="s">
        <v>36</v>
      </c>
      <c r="I140">
        <v>30000</v>
      </c>
      <c r="J140">
        <v>33803</v>
      </c>
      <c r="K140">
        <v>1981</v>
      </c>
      <c r="L140">
        <v>11363</v>
      </c>
      <c r="M140" t="s">
        <v>37</v>
      </c>
      <c r="N140">
        <v>123044</v>
      </c>
      <c r="O140" t="s">
        <v>38</v>
      </c>
      <c r="P140" t="s">
        <v>480</v>
      </c>
      <c r="U140" t="s">
        <v>496</v>
      </c>
      <c r="V140" t="s">
        <v>481</v>
      </c>
      <c r="X140">
        <v>8727730</v>
      </c>
      <c r="Y140">
        <v>5029</v>
      </c>
      <c r="Z140" s="2">
        <v>44149</v>
      </c>
      <c r="AA140" s="4">
        <v>101.11</v>
      </c>
      <c r="AB140" t="s">
        <v>252</v>
      </c>
      <c r="AC140" s="3">
        <v>101.11</v>
      </c>
      <c r="AD140" t="s">
        <v>477</v>
      </c>
      <c r="AE140">
        <v>2020</v>
      </c>
      <c r="AF140">
        <v>11</v>
      </c>
    </row>
    <row r="141" spans="1:32">
      <c r="A141" s="1" t="s">
        <v>471</v>
      </c>
      <c r="B141" t="s">
        <v>498</v>
      </c>
      <c r="C141" s="2">
        <v>44149</v>
      </c>
      <c r="D141" s="2">
        <v>44150</v>
      </c>
      <c r="E141" t="s">
        <v>34</v>
      </c>
      <c r="F141">
        <v>75105</v>
      </c>
      <c r="G141" t="s">
        <v>479</v>
      </c>
      <c r="H141" t="s">
        <v>36</v>
      </c>
      <c r="I141">
        <v>30000</v>
      </c>
      <c r="J141">
        <v>33803</v>
      </c>
      <c r="K141">
        <v>1981</v>
      </c>
      <c r="L141">
        <v>11363</v>
      </c>
      <c r="M141" t="s">
        <v>37</v>
      </c>
      <c r="N141">
        <v>123044</v>
      </c>
      <c r="O141" t="s">
        <v>62</v>
      </c>
      <c r="P141" t="s">
        <v>480</v>
      </c>
      <c r="U141" t="s">
        <v>496</v>
      </c>
      <c r="V141" t="s">
        <v>481</v>
      </c>
      <c r="X141">
        <v>8727730</v>
      </c>
      <c r="Y141">
        <v>5030</v>
      </c>
      <c r="Z141" s="2">
        <v>44149</v>
      </c>
      <c r="AA141" s="4">
        <v>71.89</v>
      </c>
      <c r="AB141" t="s">
        <v>252</v>
      </c>
      <c r="AC141" s="3">
        <v>71.89</v>
      </c>
      <c r="AD141" t="s">
        <v>477</v>
      </c>
      <c r="AE141">
        <v>2020</v>
      </c>
      <c r="AF141">
        <v>11</v>
      </c>
    </row>
    <row r="142" spans="1:32">
      <c r="A142" s="1" t="s">
        <v>471</v>
      </c>
      <c r="B142" t="s">
        <v>499</v>
      </c>
      <c r="C142" s="2">
        <v>44165</v>
      </c>
      <c r="D142" t="s">
        <v>500</v>
      </c>
      <c r="E142" t="s">
        <v>34</v>
      </c>
      <c r="F142">
        <v>75105</v>
      </c>
      <c r="G142" t="s">
        <v>479</v>
      </c>
      <c r="H142" t="s">
        <v>36</v>
      </c>
      <c r="I142">
        <v>30000</v>
      </c>
      <c r="J142">
        <v>33803</v>
      </c>
      <c r="K142">
        <v>1981</v>
      </c>
      <c r="L142">
        <v>11363</v>
      </c>
      <c r="M142" t="s">
        <v>37</v>
      </c>
      <c r="N142">
        <v>123044</v>
      </c>
      <c r="O142" t="s">
        <v>62</v>
      </c>
      <c r="P142" t="s">
        <v>480</v>
      </c>
      <c r="U142" t="s">
        <v>501</v>
      </c>
      <c r="V142" t="s">
        <v>481</v>
      </c>
      <c r="X142">
        <v>8769352</v>
      </c>
      <c r="Y142">
        <v>4775</v>
      </c>
      <c r="Z142" s="2">
        <v>44165</v>
      </c>
      <c r="AA142" s="4">
        <v>54.11</v>
      </c>
      <c r="AB142" t="s">
        <v>252</v>
      </c>
      <c r="AC142" s="3">
        <v>54.11</v>
      </c>
      <c r="AD142" t="s">
        <v>477</v>
      </c>
      <c r="AE142">
        <v>2020</v>
      </c>
      <c r="AF142">
        <v>11</v>
      </c>
    </row>
    <row r="143" spans="1:32">
      <c r="A143" s="1" t="s">
        <v>471</v>
      </c>
      <c r="B143" t="s">
        <v>502</v>
      </c>
      <c r="C143" s="2">
        <v>44165</v>
      </c>
      <c r="D143" t="s">
        <v>500</v>
      </c>
      <c r="E143" t="s">
        <v>34</v>
      </c>
      <c r="F143">
        <v>75105</v>
      </c>
      <c r="G143" t="s">
        <v>479</v>
      </c>
      <c r="H143" t="s">
        <v>36</v>
      </c>
      <c r="I143">
        <v>30000</v>
      </c>
      <c r="J143">
        <v>33803</v>
      </c>
      <c r="K143">
        <v>1981</v>
      </c>
      <c r="L143">
        <v>11363</v>
      </c>
      <c r="M143" t="s">
        <v>37</v>
      </c>
      <c r="N143">
        <v>123044</v>
      </c>
      <c r="O143" t="s">
        <v>159</v>
      </c>
      <c r="P143" t="s">
        <v>480</v>
      </c>
      <c r="U143" t="s">
        <v>501</v>
      </c>
      <c r="V143" t="s">
        <v>481</v>
      </c>
      <c r="X143">
        <v>8769352</v>
      </c>
      <c r="Y143">
        <v>4774</v>
      </c>
      <c r="Z143" s="2">
        <v>44165</v>
      </c>
      <c r="AA143" s="4">
        <v>862.65</v>
      </c>
      <c r="AB143" t="s">
        <v>252</v>
      </c>
      <c r="AC143" s="3">
        <v>862.65</v>
      </c>
      <c r="AD143" t="s">
        <v>477</v>
      </c>
      <c r="AE143">
        <v>2020</v>
      </c>
      <c r="AF143">
        <v>11</v>
      </c>
    </row>
    <row r="144" spans="1:32" hidden="1">
      <c r="A144" s="1" t="s">
        <v>471</v>
      </c>
      <c r="B144" t="s">
        <v>503</v>
      </c>
      <c r="C144" s="2">
        <v>44165</v>
      </c>
      <c r="D144" t="s">
        <v>500</v>
      </c>
      <c r="E144" t="s">
        <v>34</v>
      </c>
      <c r="F144">
        <v>54010</v>
      </c>
      <c r="G144" t="s">
        <v>473</v>
      </c>
      <c r="H144" t="s">
        <v>36</v>
      </c>
      <c r="I144">
        <v>11300</v>
      </c>
      <c r="J144">
        <v>33801</v>
      </c>
      <c r="K144">
        <v>1981</v>
      </c>
      <c r="L144">
        <v>11363</v>
      </c>
      <c r="M144" t="s">
        <v>39</v>
      </c>
      <c r="N144">
        <v>123044</v>
      </c>
      <c r="O144" t="s">
        <v>39</v>
      </c>
      <c r="P144" t="s">
        <v>474</v>
      </c>
      <c r="U144" t="s">
        <v>501</v>
      </c>
      <c r="V144" t="s">
        <v>476</v>
      </c>
      <c r="X144">
        <v>8769352</v>
      </c>
      <c r="Y144">
        <v>4776</v>
      </c>
      <c r="Z144" s="2">
        <v>44165</v>
      </c>
      <c r="AA144">
        <v>-916.77</v>
      </c>
      <c r="AB144" t="s">
        <v>252</v>
      </c>
      <c r="AC144">
        <v>-916.77</v>
      </c>
      <c r="AD144" t="s">
        <v>477</v>
      </c>
      <c r="AE144">
        <v>2020</v>
      </c>
      <c r="AF144">
        <v>11</v>
      </c>
    </row>
    <row r="145" spans="1:32" hidden="1">
      <c r="A145" s="1" t="s">
        <v>471</v>
      </c>
      <c r="B145" t="s">
        <v>504</v>
      </c>
      <c r="C145" t="s">
        <v>505</v>
      </c>
      <c r="D145" t="s">
        <v>500</v>
      </c>
      <c r="E145" t="s">
        <v>34</v>
      </c>
      <c r="F145">
        <v>54010</v>
      </c>
      <c r="G145" t="s">
        <v>473</v>
      </c>
      <c r="H145" t="s">
        <v>36</v>
      </c>
      <c r="I145">
        <v>11300</v>
      </c>
      <c r="J145">
        <v>33801</v>
      </c>
      <c r="K145">
        <v>1981</v>
      </c>
      <c r="L145">
        <v>11363</v>
      </c>
      <c r="M145" t="s">
        <v>39</v>
      </c>
      <c r="N145">
        <v>123044</v>
      </c>
      <c r="O145" t="s">
        <v>39</v>
      </c>
      <c r="P145" t="s">
        <v>474</v>
      </c>
      <c r="U145" t="s">
        <v>506</v>
      </c>
      <c r="V145" t="s">
        <v>476</v>
      </c>
      <c r="X145">
        <v>8769360</v>
      </c>
      <c r="Y145">
        <v>5571</v>
      </c>
      <c r="Z145" t="s">
        <v>505</v>
      </c>
      <c r="AA145">
        <v>-417</v>
      </c>
      <c r="AB145" t="s">
        <v>252</v>
      </c>
      <c r="AC145">
        <v>-417</v>
      </c>
      <c r="AD145" t="s">
        <v>477</v>
      </c>
      <c r="AE145">
        <v>2020</v>
      </c>
      <c r="AF145">
        <v>12</v>
      </c>
    </row>
    <row r="146" spans="1:32">
      <c r="A146" s="1" t="s">
        <v>471</v>
      </c>
      <c r="B146" t="s">
        <v>507</v>
      </c>
      <c r="C146" t="s">
        <v>505</v>
      </c>
      <c r="D146" t="s">
        <v>500</v>
      </c>
      <c r="E146" t="s">
        <v>34</v>
      </c>
      <c r="F146">
        <v>75105</v>
      </c>
      <c r="G146" t="s">
        <v>479</v>
      </c>
      <c r="H146" t="s">
        <v>36</v>
      </c>
      <c r="I146">
        <v>30000</v>
      </c>
      <c r="J146">
        <v>33803</v>
      </c>
      <c r="K146">
        <v>1981</v>
      </c>
      <c r="L146">
        <v>11363</v>
      </c>
      <c r="M146" t="s">
        <v>37</v>
      </c>
      <c r="N146">
        <v>123044</v>
      </c>
      <c r="O146" t="s">
        <v>62</v>
      </c>
      <c r="P146" t="s">
        <v>480</v>
      </c>
      <c r="U146" t="s">
        <v>506</v>
      </c>
      <c r="V146" t="s">
        <v>481</v>
      </c>
      <c r="X146">
        <v>8769360</v>
      </c>
      <c r="Y146">
        <v>5570</v>
      </c>
      <c r="Z146" t="s">
        <v>505</v>
      </c>
      <c r="AA146" s="4">
        <v>266.79000000000002</v>
      </c>
      <c r="AB146" t="s">
        <v>252</v>
      </c>
      <c r="AC146" s="3">
        <v>266.79000000000002</v>
      </c>
      <c r="AD146" t="s">
        <v>477</v>
      </c>
      <c r="AE146">
        <v>2020</v>
      </c>
      <c r="AF146">
        <v>12</v>
      </c>
    </row>
    <row r="147" spans="1:32">
      <c r="A147" s="1" t="s">
        <v>471</v>
      </c>
      <c r="B147" t="s">
        <v>508</v>
      </c>
      <c r="C147" t="s">
        <v>505</v>
      </c>
      <c r="D147" t="s">
        <v>500</v>
      </c>
      <c r="E147" t="s">
        <v>34</v>
      </c>
      <c r="F147">
        <v>75105</v>
      </c>
      <c r="G147" t="s">
        <v>479</v>
      </c>
      <c r="H147" t="s">
        <v>36</v>
      </c>
      <c r="I147">
        <v>30000</v>
      </c>
      <c r="J147">
        <v>33803</v>
      </c>
      <c r="K147">
        <v>1981</v>
      </c>
      <c r="L147">
        <v>11363</v>
      </c>
      <c r="M147" t="s">
        <v>37</v>
      </c>
      <c r="N147">
        <v>123044</v>
      </c>
      <c r="O147" t="s">
        <v>159</v>
      </c>
      <c r="P147" t="s">
        <v>480</v>
      </c>
      <c r="U147" t="s">
        <v>506</v>
      </c>
      <c r="V147" t="s">
        <v>481</v>
      </c>
      <c r="X147">
        <v>8769360</v>
      </c>
      <c r="Y147">
        <v>5569</v>
      </c>
      <c r="Z147" t="s">
        <v>505</v>
      </c>
      <c r="AA147" s="4">
        <v>134.12</v>
      </c>
      <c r="AB147" t="s">
        <v>252</v>
      </c>
      <c r="AC147" s="3">
        <v>134.12</v>
      </c>
      <c r="AD147" t="s">
        <v>477</v>
      </c>
      <c r="AE147">
        <v>2020</v>
      </c>
      <c r="AF147">
        <v>12</v>
      </c>
    </row>
    <row r="148" spans="1:32">
      <c r="A148" s="1" t="s">
        <v>471</v>
      </c>
      <c r="B148" t="s">
        <v>509</v>
      </c>
      <c r="C148" t="s">
        <v>505</v>
      </c>
      <c r="D148" t="s">
        <v>500</v>
      </c>
      <c r="E148" t="s">
        <v>34</v>
      </c>
      <c r="F148">
        <v>75105</v>
      </c>
      <c r="G148" t="s">
        <v>479</v>
      </c>
      <c r="H148" t="s">
        <v>36</v>
      </c>
      <c r="I148">
        <v>30000</v>
      </c>
      <c r="J148">
        <v>33803</v>
      </c>
      <c r="K148">
        <v>1981</v>
      </c>
      <c r="L148">
        <v>11363</v>
      </c>
      <c r="M148" t="s">
        <v>37</v>
      </c>
      <c r="N148">
        <v>123044</v>
      </c>
      <c r="O148" t="s">
        <v>38</v>
      </c>
      <c r="P148" t="s">
        <v>480</v>
      </c>
      <c r="U148" t="s">
        <v>506</v>
      </c>
      <c r="V148" t="s">
        <v>481</v>
      </c>
      <c r="X148">
        <v>8769360</v>
      </c>
      <c r="Y148">
        <v>5568</v>
      </c>
      <c r="Z148" t="s">
        <v>505</v>
      </c>
      <c r="AA148" s="4">
        <v>16.079999999999998</v>
      </c>
      <c r="AB148" t="s">
        <v>252</v>
      </c>
      <c r="AC148" s="3">
        <v>16.079999999999998</v>
      </c>
      <c r="AD148" t="s">
        <v>477</v>
      </c>
      <c r="AE148">
        <v>2020</v>
      </c>
      <c r="AF148">
        <v>12</v>
      </c>
    </row>
    <row r="149" spans="1:32">
      <c r="A149" s="1" t="s">
        <v>471</v>
      </c>
      <c r="B149" t="s">
        <v>510</v>
      </c>
      <c r="C149" t="s">
        <v>511</v>
      </c>
      <c r="D149" t="s">
        <v>512</v>
      </c>
      <c r="E149" t="s">
        <v>34</v>
      </c>
      <c r="F149">
        <v>75105</v>
      </c>
      <c r="G149" t="s">
        <v>479</v>
      </c>
      <c r="H149" t="s">
        <v>36</v>
      </c>
      <c r="I149">
        <v>30000</v>
      </c>
      <c r="J149">
        <v>33803</v>
      </c>
      <c r="K149">
        <v>1981</v>
      </c>
      <c r="L149">
        <v>11363</v>
      </c>
      <c r="M149" t="s">
        <v>37</v>
      </c>
      <c r="N149">
        <v>123044</v>
      </c>
      <c r="O149" t="s">
        <v>38</v>
      </c>
      <c r="P149" t="s">
        <v>480</v>
      </c>
      <c r="U149" t="s">
        <v>513</v>
      </c>
      <c r="V149" t="s">
        <v>481</v>
      </c>
      <c r="X149">
        <v>8782041</v>
      </c>
      <c r="Y149">
        <v>5565</v>
      </c>
      <c r="Z149" t="s">
        <v>511</v>
      </c>
      <c r="AA149" s="4">
        <v>971.01</v>
      </c>
      <c r="AB149" t="s">
        <v>252</v>
      </c>
      <c r="AC149" s="3">
        <v>971.01</v>
      </c>
      <c r="AD149" t="s">
        <v>477</v>
      </c>
      <c r="AE149">
        <v>2020</v>
      </c>
      <c r="AF149">
        <v>12</v>
      </c>
    </row>
    <row r="150" spans="1:32" hidden="1">
      <c r="A150" s="1" t="s">
        <v>471</v>
      </c>
      <c r="B150" t="s">
        <v>514</v>
      </c>
      <c r="C150" t="s">
        <v>511</v>
      </c>
      <c r="D150" t="s">
        <v>512</v>
      </c>
      <c r="E150" t="s">
        <v>34</v>
      </c>
      <c r="F150">
        <v>54010</v>
      </c>
      <c r="G150" t="s">
        <v>473</v>
      </c>
      <c r="H150" t="s">
        <v>36</v>
      </c>
      <c r="I150">
        <v>11300</v>
      </c>
      <c r="J150">
        <v>33801</v>
      </c>
      <c r="K150">
        <v>1981</v>
      </c>
      <c r="L150">
        <v>11363</v>
      </c>
      <c r="M150" t="s">
        <v>39</v>
      </c>
      <c r="N150">
        <v>123044</v>
      </c>
      <c r="O150" t="s">
        <v>39</v>
      </c>
      <c r="P150" t="s">
        <v>474</v>
      </c>
      <c r="U150" t="s">
        <v>513</v>
      </c>
      <c r="V150" t="s">
        <v>476</v>
      </c>
      <c r="X150">
        <v>8782041</v>
      </c>
      <c r="Y150">
        <v>5568</v>
      </c>
      <c r="Z150" t="s">
        <v>511</v>
      </c>
      <c r="AA150">
        <v>-1728.97</v>
      </c>
      <c r="AB150" t="s">
        <v>252</v>
      </c>
      <c r="AC150">
        <v>-1728.97</v>
      </c>
      <c r="AD150" t="s">
        <v>477</v>
      </c>
      <c r="AE150">
        <v>2020</v>
      </c>
      <c r="AF150">
        <v>12</v>
      </c>
    </row>
    <row r="151" spans="1:32">
      <c r="A151" s="1" t="s">
        <v>471</v>
      </c>
      <c r="B151" t="s">
        <v>515</v>
      </c>
      <c r="C151" t="s">
        <v>511</v>
      </c>
      <c r="D151" t="s">
        <v>512</v>
      </c>
      <c r="E151" t="s">
        <v>34</v>
      </c>
      <c r="F151">
        <v>75105</v>
      </c>
      <c r="G151" t="s">
        <v>479</v>
      </c>
      <c r="H151" t="s">
        <v>36</v>
      </c>
      <c r="I151">
        <v>30000</v>
      </c>
      <c r="J151">
        <v>33803</v>
      </c>
      <c r="K151">
        <v>1981</v>
      </c>
      <c r="L151">
        <v>11363</v>
      </c>
      <c r="M151" t="s">
        <v>37</v>
      </c>
      <c r="N151">
        <v>123044</v>
      </c>
      <c r="O151" t="s">
        <v>103</v>
      </c>
      <c r="P151" t="s">
        <v>480</v>
      </c>
      <c r="U151" t="s">
        <v>513</v>
      </c>
      <c r="V151" t="s">
        <v>481</v>
      </c>
      <c r="X151">
        <v>8782041</v>
      </c>
      <c r="Y151">
        <v>5567</v>
      </c>
      <c r="Z151" t="s">
        <v>511</v>
      </c>
      <c r="AA151" s="4">
        <v>218.75</v>
      </c>
      <c r="AB151" t="s">
        <v>252</v>
      </c>
      <c r="AC151" s="3">
        <v>218.75</v>
      </c>
      <c r="AD151" t="s">
        <v>477</v>
      </c>
      <c r="AE151">
        <v>2020</v>
      </c>
      <c r="AF151">
        <v>12</v>
      </c>
    </row>
    <row r="152" spans="1:32">
      <c r="A152" s="1" t="s">
        <v>471</v>
      </c>
      <c r="B152" t="s">
        <v>516</v>
      </c>
      <c r="C152" t="s">
        <v>511</v>
      </c>
      <c r="D152" t="s">
        <v>512</v>
      </c>
      <c r="E152" t="s">
        <v>34</v>
      </c>
      <c r="F152">
        <v>75105</v>
      </c>
      <c r="G152" t="s">
        <v>479</v>
      </c>
      <c r="H152" t="s">
        <v>36</v>
      </c>
      <c r="I152">
        <v>30000</v>
      </c>
      <c r="J152">
        <v>33803</v>
      </c>
      <c r="K152">
        <v>1981</v>
      </c>
      <c r="L152">
        <v>11363</v>
      </c>
      <c r="M152" t="s">
        <v>37</v>
      </c>
      <c r="N152">
        <v>123044</v>
      </c>
      <c r="O152" t="s">
        <v>151</v>
      </c>
      <c r="P152" t="s">
        <v>480</v>
      </c>
      <c r="U152" t="s">
        <v>513</v>
      </c>
      <c r="V152" t="s">
        <v>481</v>
      </c>
      <c r="X152">
        <v>8782041</v>
      </c>
      <c r="Y152">
        <v>5566</v>
      </c>
      <c r="Z152" t="s">
        <v>511</v>
      </c>
      <c r="AA152" s="4">
        <v>539.21</v>
      </c>
      <c r="AB152" t="s">
        <v>252</v>
      </c>
      <c r="AC152" s="3">
        <v>539.21</v>
      </c>
      <c r="AD152" t="s">
        <v>477</v>
      </c>
      <c r="AE152">
        <v>2020</v>
      </c>
      <c r="AF152">
        <v>12</v>
      </c>
    </row>
    <row r="153" spans="1:32">
      <c r="A153" s="1" t="s">
        <v>483</v>
      </c>
      <c r="B153" t="s">
        <v>517</v>
      </c>
      <c r="C153" t="s">
        <v>174</v>
      </c>
      <c r="D153" s="2">
        <v>44210</v>
      </c>
      <c r="E153" t="s">
        <v>34</v>
      </c>
      <c r="F153">
        <v>76110</v>
      </c>
      <c r="G153" t="s">
        <v>490</v>
      </c>
      <c r="H153" t="s">
        <v>36</v>
      </c>
      <c r="I153">
        <v>30000</v>
      </c>
      <c r="J153">
        <v>33803</v>
      </c>
      <c r="K153">
        <v>1981</v>
      </c>
      <c r="L153">
        <v>11363</v>
      </c>
      <c r="M153" t="s">
        <v>37</v>
      </c>
      <c r="N153">
        <v>123044</v>
      </c>
      <c r="O153" t="s">
        <v>38</v>
      </c>
      <c r="P153" t="s">
        <v>486</v>
      </c>
      <c r="U153" t="s">
        <v>518</v>
      </c>
      <c r="V153" t="s">
        <v>518</v>
      </c>
      <c r="X153">
        <v>8817342</v>
      </c>
      <c r="Y153">
        <v>218</v>
      </c>
      <c r="Z153" t="s">
        <v>174</v>
      </c>
      <c r="AA153" s="4">
        <v>0</v>
      </c>
      <c r="AB153" t="s">
        <v>43</v>
      </c>
      <c r="AC153" s="3">
        <v>90.23</v>
      </c>
      <c r="AD153" t="s">
        <v>488</v>
      </c>
      <c r="AE153">
        <v>2020</v>
      </c>
      <c r="AF153">
        <v>12</v>
      </c>
    </row>
    <row r="154" spans="1:32" hidden="1">
      <c r="A154" s="1" t="s">
        <v>483</v>
      </c>
      <c r="B154" t="s">
        <v>519</v>
      </c>
      <c r="C154" t="s">
        <v>174</v>
      </c>
      <c r="D154" s="2">
        <v>44210</v>
      </c>
      <c r="E154" t="s">
        <v>34</v>
      </c>
      <c r="F154">
        <v>16108</v>
      </c>
      <c r="G154" t="s">
        <v>485</v>
      </c>
      <c r="H154" t="s">
        <v>36</v>
      </c>
      <c r="I154">
        <v>30000</v>
      </c>
      <c r="J154">
        <v>33803</v>
      </c>
      <c r="K154">
        <v>1981</v>
      </c>
      <c r="L154">
        <v>11363</v>
      </c>
      <c r="M154" t="s">
        <v>37</v>
      </c>
      <c r="N154">
        <v>123044</v>
      </c>
      <c r="O154" t="s">
        <v>38</v>
      </c>
      <c r="P154" t="s">
        <v>486</v>
      </c>
      <c r="Q154">
        <v>82780</v>
      </c>
      <c r="U154" t="s">
        <v>518</v>
      </c>
      <c r="V154" t="s">
        <v>518</v>
      </c>
      <c r="X154">
        <v>8817342</v>
      </c>
      <c r="Y154">
        <v>3</v>
      </c>
      <c r="Z154" t="s">
        <v>174</v>
      </c>
      <c r="AA154">
        <v>0</v>
      </c>
      <c r="AB154" t="s">
        <v>43</v>
      </c>
      <c r="AC154">
        <v>-90.23</v>
      </c>
      <c r="AD154" t="s">
        <v>488</v>
      </c>
      <c r="AE154">
        <v>2020</v>
      </c>
      <c r="AF154">
        <v>12</v>
      </c>
    </row>
    <row r="155" spans="1:32">
      <c r="A155" s="1" t="s">
        <v>483</v>
      </c>
      <c r="B155" t="s">
        <v>520</v>
      </c>
      <c r="C155" t="s">
        <v>174</v>
      </c>
      <c r="D155" s="2">
        <v>44210</v>
      </c>
      <c r="E155" t="s">
        <v>34</v>
      </c>
      <c r="F155">
        <v>73405</v>
      </c>
      <c r="G155" t="s">
        <v>521</v>
      </c>
      <c r="H155" t="s">
        <v>36</v>
      </c>
      <c r="I155">
        <v>30000</v>
      </c>
      <c r="J155">
        <v>33803</v>
      </c>
      <c r="K155">
        <v>1981</v>
      </c>
      <c r="L155">
        <v>11363</v>
      </c>
      <c r="M155" t="s">
        <v>37</v>
      </c>
      <c r="N155">
        <v>123044</v>
      </c>
      <c r="O155" t="s">
        <v>38</v>
      </c>
      <c r="P155" t="s">
        <v>486</v>
      </c>
      <c r="U155" t="s">
        <v>522</v>
      </c>
      <c r="V155" t="s">
        <v>521</v>
      </c>
      <c r="X155">
        <v>8817432</v>
      </c>
      <c r="Y155">
        <v>4</v>
      </c>
      <c r="Z155" t="s">
        <v>174</v>
      </c>
      <c r="AA155" s="4">
        <v>6459.65</v>
      </c>
      <c r="AB155" t="s">
        <v>252</v>
      </c>
      <c r="AC155" s="3">
        <v>6459.65</v>
      </c>
      <c r="AD155" t="s">
        <v>523</v>
      </c>
      <c r="AE155">
        <v>2020</v>
      </c>
      <c r="AF155">
        <v>12</v>
      </c>
    </row>
    <row r="156" spans="1:32">
      <c r="A156" s="1" t="s">
        <v>471</v>
      </c>
      <c r="B156" t="s">
        <v>524</v>
      </c>
      <c r="C156" t="s">
        <v>174</v>
      </c>
      <c r="D156" s="2">
        <v>44215</v>
      </c>
      <c r="E156" t="s">
        <v>34</v>
      </c>
      <c r="F156">
        <v>75105</v>
      </c>
      <c r="G156" t="s">
        <v>479</v>
      </c>
      <c r="H156" t="s">
        <v>36</v>
      </c>
      <c r="I156">
        <v>30000</v>
      </c>
      <c r="J156">
        <v>33803</v>
      </c>
      <c r="K156">
        <v>1981</v>
      </c>
      <c r="L156">
        <v>11363</v>
      </c>
      <c r="M156" t="s">
        <v>37</v>
      </c>
      <c r="N156">
        <v>123044</v>
      </c>
      <c r="O156" t="s">
        <v>167</v>
      </c>
      <c r="P156" t="s">
        <v>480</v>
      </c>
      <c r="U156" t="s">
        <v>525</v>
      </c>
      <c r="V156" t="s">
        <v>481</v>
      </c>
      <c r="X156">
        <v>8823142</v>
      </c>
      <c r="Y156">
        <v>4545</v>
      </c>
      <c r="Z156" t="s">
        <v>174</v>
      </c>
      <c r="AA156" s="4">
        <v>268.08</v>
      </c>
      <c r="AB156" t="s">
        <v>252</v>
      </c>
      <c r="AC156" s="3">
        <v>268.08</v>
      </c>
      <c r="AD156" t="s">
        <v>477</v>
      </c>
      <c r="AE156">
        <v>2020</v>
      </c>
      <c r="AF156">
        <v>12</v>
      </c>
    </row>
    <row r="157" spans="1:32">
      <c r="A157" s="1" t="s">
        <v>471</v>
      </c>
      <c r="B157" t="s">
        <v>526</v>
      </c>
      <c r="C157" t="s">
        <v>174</v>
      </c>
      <c r="D157" s="2">
        <v>44215</v>
      </c>
      <c r="E157" t="s">
        <v>34</v>
      </c>
      <c r="F157">
        <v>75105</v>
      </c>
      <c r="G157" t="s">
        <v>479</v>
      </c>
      <c r="H157" t="s">
        <v>36</v>
      </c>
      <c r="I157">
        <v>30000</v>
      </c>
      <c r="J157">
        <v>33801</v>
      </c>
      <c r="K157">
        <v>1981</v>
      </c>
      <c r="L157">
        <v>11363</v>
      </c>
      <c r="M157" t="s">
        <v>37</v>
      </c>
      <c r="N157">
        <v>123044</v>
      </c>
      <c r="O157" t="s">
        <v>159</v>
      </c>
      <c r="P157" t="s">
        <v>480</v>
      </c>
      <c r="U157" t="s">
        <v>525</v>
      </c>
      <c r="V157" t="s">
        <v>481</v>
      </c>
      <c r="X157">
        <v>8823142</v>
      </c>
      <c r="Y157">
        <v>4543</v>
      </c>
      <c r="Z157" t="s">
        <v>174</v>
      </c>
      <c r="AA157" s="4">
        <v>119.97</v>
      </c>
      <c r="AB157" t="s">
        <v>252</v>
      </c>
      <c r="AC157" s="3">
        <v>119.97</v>
      </c>
      <c r="AD157" t="s">
        <v>477</v>
      </c>
      <c r="AE157">
        <v>2020</v>
      </c>
      <c r="AF157">
        <v>12</v>
      </c>
    </row>
    <row r="158" spans="1:32">
      <c r="A158" s="1" t="s">
        <v>471</v>
      </c>
      <c r="B158" t="s">
        <v>527</v>
      </c>
      <c r="C158" t="s">
        <v>174</v>
      </c>
      <c r="D158" s="2">
        <v>44215</v>
      </c>
      <c r="E158" t="s">
        <v>34</v>
      </c>
      <c r="F158">
        <v>75105</v>
      </c>
      <c r="G158" t="s">
        <v>479</v>
      </c>
      <c r="H158" t="s">
        <v>36</v>
      </c>
      <c r="I158">
        <v>30000</v>
      </c>
      <c r="J158">
        <v>33803</v>
      </c>
      <c r="K158">
        <v>1981</v>
      </c>
      <c r="L158">
        <v>11363</v>
      </c>
      <c r="M158" t="s">
        <v>37</v>
      </c>
      <c r="N158">
        <v>123044</v>
      </c>
      <c r="O158" t="s">
        <v>38</v>
      </c>
      <c r="P158" t="s">
        <v>480</v>
      </c>
      <c r="U158" t="s">
        <v>525</v>
      </c>
      <c r="V158" t="s">
        <v>481</v>
      </c>
      <c r="X158">
        <v>8823142</v>
      </c>
      <c r="Y158">
        <v>4544</v>
      </c>
      <c r="Z158" t="s">
        <v>174</v>
      </c>
      <c r="AA158" s="4">
        <v>503.8</v>
      </c>
      <c r="AB158" t="s">
        <v>252</v>
      </c>
      <c r="AC158" s="3">
        <v>503.8</v>
      </c>
      <c r="AD158" t="s">
        <v>477</v>
      </c>
      <c r="AE158">
        <v>2020</v>
      </c>
      <c r="AF158">
        <v>12</v>
      </c>
    </row>
    <row r="159" spans="1:32" hidden="1">
      <c r="A159" s="1" t="s">
        <v>471</v>
      </c>
      <c r="B159" t="s">
        <v>528</v>
      </c>
      <c r="C159" t="s">
        <v>174</v>
      </c>
      <c r="D159" s="2">
        <v>44215</v>
      </c>
      <c r="E159" t="s">
        <v>34</v>
      </c>
      <c r="F159">
        <v>54010</v>
      </c>
      <c r="G159" t="s">
        <v>473</v>
      </c>
      <c r="H159" t="s">
        <v>36</v>
      </c>
      <c r="I159">
        <v>11300</v>
      </c>
      <c r="J159">
        <v>33801</v>
      </c>
      <c r="K159">
        <v>1981</v>
      </c>
      <c r="L159">
        <v>11363</v>
      </c>
      <c r="M159" t="s">
        <v>39</v>
      </c>
      <c r="N159">
        <v>123044</v>
      </c>
      <c r="O159" t="s">
        <v>39</v>
      </c>
      <c r="P159" t="s">
        <v>474</v>
      </c>
      <c r="U159" t="s">
        <v>525</v>
      </c>
      <c r="V159" t="s">
        <v>476</v>
      </c>
      <c r="X159">
        <v>8823142</v>
      </c>
      <c r="Y159">
        <v>4546</v>
      </c>
      <c r="Z159" t="s">
        <v>174</v>
      </c>
      <c r="AA159">
        <v>-891.85</v>
      </c>
      <c r="AB159" t="s">
        <v>252</v>
      </c>
      <c r="AC159">
        <v>-891.85</v>
      </c>
      <c r="AD159" t="s">
        <v>477</v>
      </c>
      <c r="AE159">
        <v>2020</v>
      </c>
      <c r="AF159">
        <v>12</v>
      </c>
    </row>
    <row r="160" spans="1:32" hidden="1">
      <c r="A160" s="1" t="s">
        <v>483</v>
      </c>
      <c r="B160" t="s">
        <v>529</v>
      </c>
      <c r="C160" t="s">
        <v>174</v>
      </c>
      <c r="D160" s="2">
        <v>44216</v>
      </c>
      <c r="E160" t="s">
        <v>34</v>
      </c>
      <c r="F160">
        <v>16106</v>
      </c>
      <c r="G160" t="s">
        <v>530</v>
      </c>
      <c r="H160" t="s">
        <v>36</v>
      </c>
      <c r="I160">
        <v>30000</v>
      </c>
      <c r="J160">
        <v>33803</v>
      </c>
      <c r="K160">
        <v>1981</v>
      </c>
      <c r="L160">
        <v>11363</v>
      </c>
      <c r="M160" t="s">
        <v>37</v>
      </c>
      <c r="N160">
        <v>123044</v>
      </c>
      <c r="O160" t="s">
        <v>38</v>
      </c>
      <c r="P160" t="s">
        <v>486</v>
      </c>
      <c r="Q160">
        <v>240648</v>
      </c>
      <c r="U160" t="s">
        <v>518</v>
      </c>
      <c r="V160" t="s">
        <v>518</v>
      </c>
      <c r="X160">
        <v>8824781</v>
      </c>
      <c r="Y160">
        <v>2</v>
      </c>
      <c r="Z160" t="s">
        <v>174</v>
      </c>
      <c r="AA160">
        <v>0</v>
      </c>
      <c r="AB160" t="s">
        <v>43</v>
      </c>
      <c r="AC160">
        <v>-20.100000000000001</v>
      </c>
      <c r="AD160" t="s">
        <v>488</v>
      </c>
      <c r="AE160">
        <v>2020</v>
      </c>
      <c r="AF160">
        <v>12</v>
      </c>
    </row>
    <row r="161" spans="1:32">
      <c r="A161" s="1" t="s">
        <v>483</v>
      </c>
      <c r="B161" t="s">
        <v>531</v>
      </c>
      <c r="C161" t="s">
        <v>174</v>
      </c>
      <c r="D161" s="2">
        <v>44216</v>
      </c>
      <c r="E161" t="s">
        <v>34</v>
      </c>
      <c r="F161">
        <v>76110</v>
      </c>
      <c r="G161" t="s">
        <v>490</v>
      </c>
      <c r="H161" t="s">
        <v>36</v>
      </c>
      <c r="I161">
        <v>30000</v>
      </c>
      <c r="J161">
        <v>33803</v>
      </c>
      <c r="K161">
        <v>1981</v>
      </c>
      <c r="L161">
        <v>11363</v>
      </c>
      <c r="M161" t="s">
        <v>37</v>
      </c>
      <c r="N161">
        <v>123044</v>
      </c>
      <c r="O161" t="s">
        <v>38</v>
      </c>
      <c r="P161" t="s">
        <v>486</v>
      </c>
      <c r="U161" t="s">
        <v>518</v>
      </c>
      <c r="V161" t="s">
        <v>518</v>
      </c>
      <c r="X161">
        <v>8824781</v>
      </c>
      <c r="Y161">
        <v>53</v>
      </c>
      <c r="Z161" t="s">
        <v>174</v>
      </c>
      <c r="AA161" s="4">
        <v>0</v>
      </c>
      <c r="AB161" t="s">
        <v>43</v>
      </c>
      <c r="AC161" s="3">
        <v>20.100000000000001</v>
      </c>
      <c r="AD161" t="s">
        <v>488</v>
      </c>
      <c r="AE161">
        <v>2020</v>
      </c>
      <c r="AF161">
        <v>12</v>
      </c>
    </row>
    <row r="162" spans="1:32" hidden="1">
      <c r="A162" s="1" t="s">
        <v>471</v>
      </c>
      <c r="B162" t="s">
        <v>532</v>
      </c>
      <c r="C162" s="2">
        <v>44227</v>
      </c>
      <c r="D162" s="2">
        <v>44276</v>
      </c>
      <c r="E162" t="s">
        <v>34</v>
      </c>
      <c r="F162">
        <v>54010</v>
      </c>
      <c r="G162" t="s">
        <v>473</v>
      </c>
      <c r="H162" t="s">
        <v>36</v>
      </c>
      <c r="I162">
        <v>11300</v>
      </c>
      <c r="J162">
        <v>33801</v>
      </c>
      <c r="K162">
        <v>1981</v>
      </c>
      <c r="L162">
        <v>11363</v>
      </c>
      <c r="M162" t="s">
        <v>39</v>
      </c>
      <c r="N162">
        <v>123044</v>
      </c>
      <c r="O162" t="s">
        <v>39</v>
      </c>
      <c r="P162" t="s">
        <v>474</v>
      </c>
      <c r="U162" t="s">
        <v>533</v>
      </c>
      <c r="V162" t="s">
        <v>534</v>
      </c>
      <c r="X162">
        <v>8899697</v>
      </c>
      <c r="Y162">
        <v>4348</v>
      </c>
      <c r="Z162" s="2">
        <v>44227</v>
      </c>
      <c r="AA162">
        <v>-1067.22</v>
      </c>
      <c r="AB162" t="s">
        <v>252</v>
      </c>
      <c r="AC162">
        <v>-1067.22</v>
      </c>
      <c r="AD162" t="s">
        <v>477</v>
      </c>
      <c r="AE162">
        <v>2021</v>
      </c>
      <c r="AF162">
        <v>1</v>
      </c>
    </row>
    <row r="163" spans="1:32">
      <c r="A163" s="1" t="s">
        <v>471</v>
      </c>
      <c r="B163" t="s">
        <v>535</v>
      </c>
      <c r="C163" s="2">
        <v>44227</v>
      </c>
      <c r="D163" s="2">
        <v>44276</v>
      </c>
      <c r="E163" t="s">
        <v>34</v>
      </c>
      <c r="F163">
        <v>75105</v>
      </c>
      <c r="G163" t="s">
        <v>479</v>
      </c>
      <c r="H163" t="s">
        <v>36</v>
      </c>
      <c r="I163">
        <v>30000</v>
      </c>
      <c r="J163">
        <v>33803</v>
      </c>
      <c r="K163">
        <v>1981</v>
      </c>
      <c r="L163">
        <v>11363</v>
      </c>
      <c r="M163" t="s">
        <v>37</v>
      </c>
      <c r="N163">
        <v>123044</v>
      </c>
      <c r="O163" t="s">
        <v>38</v>
      </c>
      <c r="P163" t="s">
        <v>480</v>
      </c>
      <c r="U163" t="s">
        <v>533</v>
      </c>
      <c r="V163" t="s">
        <v>536</v>
      </c>
      <c r="X163">
        <v>8899697</v>
      </c>
      <c r="Y163">
        <v>4346</v>
      </c>
      <c r="Z163" s="2">
        <v>44227</v>
      </c>
      <c r="AA163" s="4">
        <v>956.27</v>
      </c>
      <c r="AB163" t="s">
        <v>252</v>
      </c>
      <c r="AC163" s="3">
        <v>956.27</v>
      </c>
      <c r="AD163" t="s">
        <v>477</v>
      </c>
      <c r="AE163">
        <v>2021</v>
      </c>
      <c r="AF163">
        <v>1</v>
      </c>
    </row>
    <row r="164" spans="1:32">
      <c r="A164" s="1" t="s">
        <v>471</v>
      </c>
      <c r="B164" t="s">
        <v>537</v>
      </c>
      <c r="C164" s="2">
        <v>44227</v>
      </c>
      <c r="D164" s="2">
        <v>44276</v>
      </c>
      <c r="E164" t="s">
        <v>34</v>
      </c>
      <c r="F164">
        <v>75105</v>
      </c>
      <c r="G164" t="s">
        <v>479</v>
      </c>
      <c r="H164" t="s">
        <v>36</v>
      </c>
      <c r="I164">
        <v>30000</v>
      </c>
      <c r="J164">
        <v>33803</v>
      </c>
      <c r="K164">
        <v>1981</v>
      </c>
      <c r="L164">
        <v>11363</v>
      </c>
      <c r="M164" t="s">
        <v>37</v>
      </c>
      <c r="N164">
        <v>123044</v>
      </c>
      <c r="O164" t="s">
        <v>167</v>
      </c>
      <c r="P164" t="s">
        <v>480</v>
      </c>
      <c r="U164" t="s">
        <v>533</v>
      </c>
      <c r="V164" t="s">
        <v>536</v>
      </c>
      <c r="X164">
        <v>8899697</v>
      </c>
      <c r="Y164">
        <v>4347</v>
      </c>
      <c r="Z164" s="2">
        <v>44227</v>
      </c>
      <c r="AA164" s="4">
        <v>110.95</v>
      </c>
      <c r="AB164" t="s">
        <v>252</v>
      </c>
      <c r="AC164" s="3">
        <v>110.95</v>
      </c>
      <c r="AD164" t="s">
        <v>477</v>
      </c>
      <c r="AE164">
        <v>2021</v>
      </c>
      <c r="AF164">
        <v>1</v>
      </c>
    </row>
    <row r="165" spans="1:32">
      <c r="A165" s="1" t="s">
        <v>471</v>
      </c>
      <c r="B165" t="s">
        <v>538</v>
      </c>
      <c r="C165" t="s">
        <v>229</v>
      </c>
      <c r="D165" s="2">
        <v>44276</v>
      </c>
      <c r="E165" t="s">
        <v>34</v>
      </c>
      <c r="F165">
        <v>75105</v>
      </c>
      <c r="G165" t="s">
        <v>479</v>
      </c>
      <c r="H165" t="s">
        <v>36</v>
      </c>
      <c r="I165">
        <v>30000</v>
      </c>
      <c r="J165">
        <v>33803</v>
      </c>
      <c r="K165">
        <v>1981</v>
      </c>
      <c r="L165">
        <v>11363</v>
      </c>
      <c r="M165" t="s">
        <v>37</v>
      </c>
      <c r="N165">
        <v>123044</v>
      </c>
      <c r="O165" t="s">
        <v>62</v>
      </c>
      <c r="P165" t="s">
        <v>480</v>
      </c>
      <c r="U165" t="s">
        <v>539</v>
      </c>
      <c r="V165" t="s">
        <v>536</v>
      </c>
      <c r="X165">
        <v>8899706</v>
      </c>
      <c r="Y165">
        <v>4501</v>
      </c>
      <c r="Z165" t="s">
        <v>229</v>
      </c>
      <c r="AA165" s="4">
        <v>158.04</v>
      </c>
      <c r="AB165" t="s">
        <v>252</v>
      </c>
      <c r="AC165" s="3">
        <v>158.04</v>
      </c>
      <c r="AD165" t="s">
        <v>477</v>
      </c>
      <c r="AE165">
        <v>2021</v>
      </c>
      <c r="AF165">
        <v>2</v>
      </c>
    </row>
    <row r="166" spans="1:32">
      <c r="A166" s="1" t="s">
        <v>471</v>
      </c>
      <c r="B166" t="s">
        <v>540</v>
      </c>
      <c r="C166" t="s">
        <v>229</v>
      </c>
      <c r="D166" s="2">
        <v>44276</v>
      </c>
      <c r="E166" t="s">
        <v>34</v>
      </c>
      <c r="F166">
        <v>75105</v>
      </c>
      <c r="G166" t="s">
        <v>479</v>
      </c>
      <c r="H166" t="s">
        <v>36</v>
      </c>
      <c r="I166">
        <v>30000</v>
      </c>
      <c r="J166">
        <v>33801</v>
      </c>
      <c r="K166">
        <v>1981</v>
      </c>
      <c r="L166">
        <v>11363</v>
      </c>
      <c r="M166" t="s">
        <v>37</v>
      </c>
      <c r="N166">
        <v>123044</v>
      </c>
      <c r="O166" t="s">
        <v>159</v>
      </c>
      <c r="P166" t="s">
        <v>480</v>
      </c>
      <c r="U166" t="s">
        <v>539</v>
      </c>
      <c r="V166" t="s">
        <v>536</v>
      </c>
      <c r="X166">
        <v>8899706</v>
      </c>
      <c r="Y166">
        <v>4497</v>
      </c>
      <c r="Z166" t="s">
        <v>229</v>
      </c>
      <c r="AA166" s="4">
        <v>82.02</v>
      </c>
      <c r="AB166" t="s">
        <v>252</v>
      </c>
      <c r="AC166" s="3">
        <v>82.02</v>
      </c>
      <c r="AD166" t="s">
        <v>477</v>
      </c>
      <c r="AE166">
        <v>2021</v>
      </c>
      <c r="AF166">
        <v>2</v>
      </c>
    </row>
    <row r="167" spans="1:32">
      <c r="A167" s="1" t="s">
        <v>471</v>
      </c>
      <c r="B167" t="s">
        <v>541</v>
      </c>
      <c r="C167" t="s">
        <v>229</v>
      </c>
      <c r="D167" s="2">
        <v>44276</v>
      </c>
      <c r="E167" t="s">
        <v>34</v>
      </c>
      <c r="F167">
        <v>75105</v>
      </c>
      <c r="G167" t="s">
        <v>479</v>
      </c>
      <c r="H167" t="s">
        <v>36</v>
      </c>
      <c r="I167">
        <v>30000</v>
      </c>
      <c r="J167">
        <v>33803</v>
      </c>
      <c r="K167">
        <v>1981</v>
      </c>
      <c r="L167">
        <v>11363</v>
      </c>
      <c r="M167" t="s">
        <v>37</v>
      </c>
      <c r="N167">
        <v>123044</v>
      </c>
      <c r="O167" t="s">
        <v>38</v>
      </c>
      <c r="P167" t="s">
        <v>480</v>
      </c>
      <c r="U167" t="s">
        <v>539</v>
      </c>
      <c r="V167" t="s">
        <v>536</v>
      </c>
      <c r="X167">
        <v>8899706</v>
      </c>
      <c r="Y167">
        <v>4499</v>
      </c>
      <c r="Z167" t="s">
        <v>229</v>
      </c>
      <c r="AA167" s="4">
        <v>1098.06</v>
      </c>
      <c r="AB167" t="s">
        <v>252</v>
      </c>
      <c r="AC167" s="3">
        <v>1098.06</v>
      </c>
      <c r="AD167" t="s">
        <v>477</v>
      </c>
      <c r="AE167">
        <v>2021</v>
      </c>
      <c r="AF167">
        <v>2</v>
      </c>
    </row>
    <row r="168" spans="1:32">
      <c r="A168" s="1" t="s">
        <v>471</v>
      </c>
      <c r="B168" t="s">
        <v>542</v>
      </c>
      <c r="C168" t="s">
        <v>229</v>
      </c>
      <c r="D168" s="2">
        <v>44276</v>
      </c>
      <c r="E168" t="s">
        <v>34</v>
      </c>
      <c r="F168">
        <v>75105</v>
      </c>
      <c r="G168" t="s">
        <v>479</v>
      </c>
      <c r="H168" t="s">
        <v>36</v>
      </c>
      <c r="I168">
        <v>30000</v>
      </c>
      <c r="J168">
        <v>33803</v>
      </c>
      <c r="K168">
        <v>1981</v>
      </c>
      <c r="L168">
        <v>11363</v>
      </c>
      <c r="M168" t="s">
        <v>37</v>
      </c>
      <c r="N168">
        <v>123044</v>
      </c>
      <c r="O168" t="s">
        <v>151</v>
      </c>
      <c r="P168" t="s">
        <v>480</v>
      </c>
      <c r="U168" t="s">
        <v>539</v>
      </c>
      <c r="V168" t="s">
        <v>536</v>
      </c>
      <c r="X168">
        <v>8899706</v>
      </c>
      <c r="Y168">
        <v>4500</v>
      </c>
      <c r="Z168" t="s">
        <v>229</v>
      </c>
      <c r="AA168" s="4">
        <v>523.53</v>
      </c>
      <c r="AB168" t="s">
        <v>252</v>
      </c>
      <c r="AC168" s="3">
        <v>523.53</v>
      </c>
      <c r="AD168" t="s">
        <v>477</v>
      </c>
      <c r="AE168">
        <v>2021</v>
      </c>
      <c r="AF168">
        <v>2</v>
      </c>
    </row>
    <row r="169" spans="1:32">
      <c r="A169" s="1" t="s">
        <v>471</v>
      </c>
      <c r="B169" t="s">
        <v>543</v>
      </c>
      <c r="C169" t="s">
        <v>229</v>
      </c>
      <c r="D169" s="2">
        <v>44276</v>
      </c>
      <c r="E169" t="s">
        <v>34</v>
      </c>
      <c r="F169">
        <v>75105</v>
      </c>
      <c r="G169" t="s">
        <v>479</v>
      </c>
      <c r="H169" t="s">
        <v>36</v>
      </c>
      <c r="I169">
        <v>30000</v>
      </c>
      <c r="J169">
        <v>33801</v>
      </c>
      <c r="K169">
        <v>1981</v>
      </c>
      <c r="L169">
        <v>11363</v>
      </c>
      <c r="M169" t="s">
        <v>37</v>
      </c>
      <c r="N169">
        <v>123044</v>
      </c>
      <c r="O169" t="s">
        <v>62</v>
      </c>
      <c r="P169" t="s">
        <v>480</v>
      </c>
      <c r="U169" t="s">
        <v>539</v>
      </c>
      <c r="V169" t="s">
        <v>536</v>
      </c>
      <c r="X169">
        <v>8899706</v>
      </c>
      <c r="Y169">
        <v>4498</v>
      </c>
      <c r="Z169" t="s">
        <v>229</v>
      </c>
      <c r="AA169" s="4">
        <v>304.64999999999998</v>
      </c>
      <c r="AB169" t="s">
        <v>252</v>
      </c>
      <c r="AC169" s="3">
        <v>304.64999999999998</v>
      </c>
      <c r="AD169" t="s">
        <v>477</v>
      </c>
      <c r="AE169">
        <v>2021</v>
      </c>
      <c r="AF169">
        <v>2</v>
      </c>
    </row>
    <row r="170" spans="1:32" hidden="1">
      <c r="A170" s="1" t="s">
        <v>471</v>
      </c>
      <c r="B170" t="s">
        <v>544</v>
      </c>
      <c r="C170" t="s">
        <v>229</v>
      </c>
      <c r="D170" s="2">
        <v>44276</v>
      </c>
      <c r="E170" t="s">
        <v>34</v>
      </c>
      <c r="F170">
        <v>54010</v>
      </c>
      <c r="G170" t="s">
        <v>473</v>
      </c>
      <c r="H170" t="s">
        <v>36</v>
      </c>
      <c r="I170">
        <v>11300</v>
      </c>
      <c r="J170">
        <v>33801</v>
      </c>
      <c r="K170">
        <v>1981</v>
      </c>
      <c r="L170">
        <v>11363</v>
      </c>
      <c r="M170" t="s">
        <v>39</v>
      </c>
      <c r="N170">
        <v>123044</v>
      </c>
      <c r="O170" t="s">
        <v>39</v>
      </c>
      <c r="P170" t="s">
        <v>474</v>
      </c>
      <c r="U170" t="s">
        <v>539</v>
      </c>
      <c r="V170" t="s">
        <v>534</v>
      </c>
      <c r="X170">
        <v>8899706</v>
      </c>
      <c r="Y170">
        <v>4502</v>
      </c>
      <c r="Z170" t="s">
        <v>229</v>
      </c>
      <c r="AA170">
        <v>-2166.31</v>
      </c>
      <c r="AB170" t="s">
        <v>252</v>
      </c>
      <c r="AC170">
        <v>-2166.31</v>
      </c>
      <c r="AD170" t="s">
        <v>477</v>
      </c>
      <c r="AE170">
        <v>2021</v>
      </c>
      <c r="AF170">
        <v>2</v>
      </c>
    </row>
    <row r="171" spans="1:32">
      <c r="A171" s="1" t="s">
        <v>471</v>
      </c>
      <c r="B171" t="s">
        <v>545</v>
      </c>
      <c r="C171" s="2">
        <v>44286</v>
      </c>
      <c r="D171" t="s">
        <v>546</v>
      </c>
      <c r="E171" t="s">
        <v>34</v>
      </c>
      <c r="F171">
        <v>75105</v>
      </c>
      <c r="G171" t="s">
        <v>479</v>
      </c>
      <c r="H171" t="s">
        <v>36</v>
      </c>
      <c r="I171">
        <v>30000</v>
      </c>
      <c r="J171">
        <v>33803</v>
      </c>
      <c r="K171">
        <v>1981</v>
      </c>
      <c r="L171">
        <v>11363</v>
      </c>
      <c r="M171" t="s">
        <v>37</v>
      </c>
      <c r="N171">
        <v>123044</v>
      </c>
      <c r="O171" t="s">
        <v>62</v>
      </c>
      <c r="P171" t="s">
        <v>480</v>
      </c>
      <c r="U171" t="s">
        <v>547</v>
      </c>
      <c r="V171" t="s">
        <v>536</v>
      </c>
      <c r="X171">
        <v>8924963</v>
      </c>
      <c r="Y171">
        <v>3300</v>
      </c>
      <c r="Z171" s="2">
        <v>44286</v>
      </c>
      <c r="AA171" s="4">
        <v>511.19</v>
      </c>
      <c r="AB171" t="s">
        <v>252</v>
      </c>
      <c r="AC171" s="3">
        <v>511.19</v>
      </c>
      <c r="AD171" t="s">
        <v>477</v>
      </c>
      <c r="AE171">
        <v>2021</v>
      </c>
      <c r="AF171">
        <v>3</v>
      </c>
    </row>
    <row r="172" spans="1:32">
      <c r="A172" s="1" t="s">
        <v>471</v>
      </c>
      <c r="B172" t="s">
        <v>548</v>
      </c>
      <c r="C172" s="2">
        <v>44286</v>
      </c>
      <c r="D172" t="s">
        <v>546</v>
      </c>
      <c r="E172" t="s">
        <v>34</v>
      </c>
      <c r="F172">
        <v>75105</v>
      </c>
      <c r="G172" t="s">
        <v>479</v>
      </c>
      <c r="H172" t="s">
        <v>36</v>
      </c>
      <c r="I172">
        <v>30000</v>
      </c>
      <c r="J172">
        <v>33803</v>
      </c>
      <c r="K172">
        <v>1981</v>
      </c>
      <c r="L172">
        <v>11363</v>
      </c>
      <c r="M172" t="s">
        <v>37</v>
      </c>
      <c r="N172">
        <v>123044</v>
      </c>
      <c r="O172" t="s">
        <v>159</v>
      </c>
      <c r="P172" t="s">
        <v>480</v>
      </c>
      <c r="U172" t="s">
        <v>547</v>
      </c>
      <c r="V172" t="s">
        <v>536</v>
      </c>
      <c r="X172">
        <v>8924963</v>
      </c>
      <c r="Y172">
        <v>3299</v>
      </c>
      <c r="Z172" s="2">
        <v>44286</v>
      </c>
      <c r="AA172" s="4">
        <v>3.01</v>
      </c>
      <c r="AB172" t="s">
        <v>252</v>
      </c>
      <c r="AC172" s="3">
        <v>3.01</v>
      </c>
      <c r="AD172" t="s">
        <v>477</v>
      </c>
      <c r="AE172">
        <v>2021</v>
      </c>
      <c r="AF172">
        <v>3</v>
      </c>
    </row>
    <row r="173" spans="1:32" hidden="1">
      <c r="A173" s="1" t="s">
        <v>471</v>
      </c>
      <c r="B173" t="s">
        <v>549</v>
      </c>
      <c r="C173" s="2">
        <v>44286</v>
      </c>
      <c r="D173" t="s">
        <v>546</v>
      </c>
      <c r="E173" t="s">
        <v>34</v>
      </c>
      <c r="F173">
        <v>54010</v>
      </c>
      <c r="G173" t="s">
        <v>473</v>
      </c>
      <c r="H173" t="s">
        <v>36</v>
      </c>
      <c r="I173">
        <v>11300</v>
      </c>
      <c r="J173">
        <v>33801</v>
      </c>
      <c r="K173">
        <v>1981</v>
      </c>
      <c r="L173">
        <v>11363</v>
      </c>
      <c r="M173" t="s">
        <v>39</v>
      </c>
      <c r="N173">
        <v>123044</v>
      </c>
      <c r="O173" t="s">
        <v>39</v>
      </c>
      <c r="P173" t="s">
        <v>474</v>
      </c>
      <c r="U173" t="s">
        <v>547</v>
      </c>
      <c r="V173" t="s">
        <v>534</v>
      </c>
      <c r="X173">
        <v>8924963</v>
      </c>
      <c r="Y173">
        <v>3301</v>
      </c>
      <c r="Z173" s="2">
        <v>44286</v>
      </c>
      <c r="AA173">
        <v>-1485.52</v>
      </c>
      <c r="AB173" t="s">
        <v>252</v>
      </c>
      <c r="AC173">
        <v>-1485.52</v>
      </c>
      <c r="AD173" t="s">
        <v>477</v>
      </c>
      <c r="AE173">
        <v>2021</v>
      </c>
      <c r="AF173">
        <v>3</v>
      </c>
    </row>
    <row r="174" spans="1:32">
      <c r="A174" s="1" t="s">
        <v>471</v>
      </c>
      <c r="B174" t="s">
        <v>550</v>
      </c>
      <c r="C174" s="2">
        <v>44286</v>
      </c>
      <c r="D174" t="s">
        <v>546</v>
      </c>
      <c r="E174" t="s">
        <v>34</v>
      </c>
      <c r="F174">
        <v>75105</v>
      </c>
      <c r="G174" t="s">
        <v>479</v>
      </c>
      <c r="H174" t="s">
        <v>36</v>
      </c>
      <c r="I174">
        <v>30000</v>
      </c>
      <c r="J174">
        <v>33803</v>
      </c>
      <c r="K174">
        <v>1981</v>
      </c>
      <c r="L174">
        <v>11363</v>
      </c>
      <c r="M174" t="s">
        <v>37</v>
      </c>
      <c r="N174">
        <v>123044</v>
      </c>
      <c r="O174" t="s">
        <v>38</v>
      </c>
      <c r="P174" t="s">
        <v>480</v>
      </c>
      <c r="U174" t="s">
        <v>547</v>
      </c>
      <c r="V174" t="s">
        <v>536</v>
      </c>
      <c r="X174">
        <v>8924963</v>
      </c>
      <c r="Y174">
        <v>3298</v>
      </c>
      <c r="Z174" s="2">
        <v>44286</v>
      </c>
      <c r="AA174" s="4">
        <v>949.08</v>
      </c>
      <c r="AB174" t="s">
        <v>252</v>
      </c>
      <c r="AC174" s="3">
        <v>949.08</v>
      </c>
      <c r="AD174" t="s">
        <v>477</v>
      </c>
      <c r="AE174">
        <v>2021</v>
      </c>
      <c r="AF174">
        <v>3</v>
      </c>
    </row>
    <row r="175" spans="1:32">
      <c r="A175" s="1" t="s">
        <v>471</v>
      </c>
      <c r="B175" t="s">
        <v>551</v>
      </c>
      <c r="C175" s="2">
        <v>44286</v>
      </c>
      <c r="D175" t="s">
        <v>546</v>
      </c>
      <c r="E175" t="s">
        <v>34</v>
      </c>
      <c r="F175">
        <v>75105</v>
      </c>
      <c r="G175" t="s">
        <v>479</v>
      </c>
      <c r="H175" t="s">
        <v>36</v>
      </c>
      <c r="I175">
        <v>30000</v>
      </c>
      <c r="J175">
        <v>33801</v>
      </c>
      <c r="K175">
        <v>1981</v>
      </c>
      <c r="L175">
        <v>11363</v>
      </c>
      <c r="M175" t="s">
        <v>37</v>
      </c>
      <c r="N175">
        <v>123044</v>
      </c>
      <c r="O175" t="s">
        <v>62</v>
      </c>
      <c r="P175" t="s">
        <v>480</v>
      </c>
      <c r="U175" t="s">
        <v>547</v>
      </c>
      <c r="V175" t="s">
        <v>536</v>
      </c>
      <c r="X175">
        <v>8924963</v>
      </c>
      <c r="Y175">
        <v>3297</v>
      </c>
      <c r="Z175" s="2">
        <v>44286</v>
      </c>
      <c r="AA175" s="4">
        <v>22.23</v>
      </c>
      <c r="AB175" t="s">
        <v>252</v>
      </c>
      <c r="AC175" s="3">
        <v>22.23</v>
      </c>
      <c r="AD175" t="s">
        <v>477</v>
      </c>
      <c r="AE175">
        <v>2021</v>
      </c>
      <c r="AF175">
        <v>3</v>
      </c>
    </row>
    <row r="176" spans="1:32">
      <c r="A176" s="1" t="s">
        <v>471</v>
      </c>
      <c r="B176" t="s">
        <v>552</v>
      </c>
      <c r="C176" t="s">
        <v>304</v>
      </c>
      <c r="D176" t="s">
        <v>553</v>
      </c>
      <c r="E176" t="s">
        <v>34</v>
      </c>
      <c r="F176">
        <v>75105</v>
      </c>
      <c r="G176" t="s">
        <v>479</v>
      </c>
      <c r="H176" t="s">
        <v>36</v>
      </c>
      <c r="I176">
        <v>30000</v>
      </c>
      <c r="J176">
        <v>33803</v>
      </c>
      <c r="K176">
        <v>1981</v>
      </c>
      <c r="L176">
        <v>11363</v>
      </c>
      <c r="M176" t="s">
        <v>37</v>
      </c>
      <c r="N176">
        <v>123044</v>
      </c>
      <c r="O176" t="s">
        <v>62</v>
      </c>
      <c r="P176" t="s">
        <v>480</v>
      </c>
      <c r="U176" t="s">
        <v>554</v>
      </c>
      <c r="V176" t="s">
        <v>536</v>
      </c>
      <c r="X176">
        <v>8951419</v>
      </c>
      <c r="Y176">
        <v>3763</v>
      </c>
      <c r="Z176" t="s">
        <v>304</v>
      </c>
      <c r="AA176" s="4">
        <v>515.76</v>
      </c>
      <c r="AB176" t="s">
        <v>252</v>
      </c>
      <c r="AC176" s="3">
        <v>515.76</v>
      </c>
      <c r="AD176" t="s">
        <v>477</v>
      </c>
      <c r="AE176">
        <v>2021</v>
      </c>
      <c r="AF176">
        <v>4</v>
      </c>
    </row>
    <row r="177" spans="1:32">
      <c r="A177" s="1" t="s">
        <v>471</v>
      </c>
      <c r="B177" t="s">
        <v>555</v>
      </c>
      <c r="C177" t="s">
        <v>304</v>
      </c>
      <c r="D177" t="s">
        <v>553</v>
      </c>
      <c r="E177" t="s">
        <v>34</v>
      </c>
      <c r="F177">
        <v>75105</v>
      </c>
      <c r="G177" t="s">
        <v>479</v>
      </c>
      <c r="H177" t="s">
        <v>36</v>
      </c>
      <c r="I177">
        <v>30000</v>
      </c>
      <c r="J177">
        <v>33803</v>
      </c>
      <c r="K177">
        <v>1981</v>
      </c>
      <c r="L177">
        <v>11363</v>
      </c>
      <c r="M177" t="s">
        <v>37</v>
      </c>
      <c r="N177">
        <v>123044</v>
      </c>
      <c r="O177" t="s">
        <v>151</v>
      </c>
      <c r="P177" t="s">
        <v>480</v>
      </c>
      <c r="U177" t="s">
        <v>554</v>
      </c>
      <c r="V177" t="s">
        <v>536</v>
      </c>
      <c r="X177">
        <v>8951419</v>
      </c>
      <c r="Y177">
        <v>3762</v>
      </c>
      <c r="Z177" t="s">
        <v>304</v>
      </c>
      <c r="AA177" s="4">
        <v>40.25</v>
      </c>
      <c r="AB177" t="s">
        <v>252</v>
      </c>
      <c r="AC177" s="3">
        <v>40.25</v>
      </c>
      <c r="AD177" t="s">
        <v>477</v>
      </c>
      <c r="AE177">
        <v>2021</v>
      </c>
      <c r="AF177">
        <v>4</v>
      </c>
    </row>
    <row r="178" spans="1:32">
      <c r="A178" s="1" t="s">
        <v>471</v>
      </c>
      <c r="B178" t="s">
        <v>556</v>
      </c>
      <c r="C178" t="s">
        <v>304</v>
      </c>
      <c r="D178" t="s">
        <v>553</v>
      </c>
      <c r="E178" t="s">
        <v>34</v>
      </c>
      <c r="F178">
        <v>75105</v>
      </c>
      <c r="G178" t="s">
        <v>479</v>
      </c>
      <c r="H178" t="s">
        <v>36</v>
      </c>
      <c r="I178">
        <v>30000</v>
      </c>
      <c r="J178">
        <v>33801</v>
      </c>
      <c r="K178">
        <v>1981</v>
      </c>
      <c r="L178">
        <v>11363</v>
      </c>
      <c r="M178" t="s">
        <v>37</v>
      </c>
      <c r="N178">
        <v>123044</v>
      </c>
      <c r="O178" t="s">
        <v>38</v>
      </c>
      <c r="P178" t="s">
        <v>480</v>
      </c>
      <c r="U178" t="s">
        <v>554</v>
      </c>
      <c r="V178" t="s">
        <v>536</v>
      </c>
      <c r="X178">
        <v>8951419</v>
      </c>
      <c r="Y178">
        <v>3758</v>
      </c>
      <c r="Z178" t="s">
        <v>304</v>
      </c>
      <c r="AA178" s="4">
        <v>284.55</v>
      </c>
      <c r="AB178" t="s">
        <v>252</v>
      </c>
      <c r="AC178" s="3">
        <v>284.55</v>
      </c>
      <c r="AD178" t="s">
        <v>477</v>
      </c>
      <c r="AE178">
        <v>2021</v>
      </c>
      <c r="AF178">
        <v>4</v>
      </c>
    </row>
    <row r="179" spans="1:32">
      <c r="A179" s="1" t="s">
        <v>471</v>
      </c>
      <c r="B179" t="s">
        <v>557</v>
      </c>
      <c r="C179" t="s">
        <v>304</v>
      </c>
      <c r="D179" t="s">
        <v>553</v>
      </c>
      <c r="E179" t="s">
        <v>34</v>
      </c>
      <c r="F179">
        <v>75105</v>
      </c>
      <c r="G179" t="s">
        <v>479</v>
      </c>
      <c r="H179" t="s">
        <v>36</v>
      </c>
      <c r="I179">
        <v>30000</v>
      </c>
      <c r="J179">
        <v>33801</v>
      </c>
      <c r="K179">
        <v>1981</v>
      </c>
      <c r="L179">
        <v>11363</v>
      </c>
      <c r="M179" t="s">
        <v>37</v>
      </c>
      <c r="N179">
        <v>123044</v>
      </c>
      <c r="O179" t="s">
        <v>62</v>
      </c>
      <c r="P179" t="s">
        <v>480</v>
      </c>
      <c r="U179" t="s">
        <v>554</v>
      </c>
      <c r="V179" t="s">
        <v>536</v>
      </c>
      <c r="X179">
        <v>8951419</v>
      </c>
      <c r="Y179">
        <v>3759</v>
      </c>
      <c r="Z179" t="s">
        <v>304</v>
      </c>
      <c r="AA179" s="4">
        <v>14.93</v>
      </c>
      <c r="AB179" t="s">
        <v>252</v>
      </c>
      <c r="AC179" s="3">
        <v>14.93</v>
      </c>
      <c r="AD179" t="s">
        <v>477</v>
      </c>
      <c r="AE179">
        <v>2021</v>
      </c>
      <c r="AF179">
        <v>4</v>
      </c>
    </row>
    <row r="180" spans="1:32" hidden="1">
      <c r="A180" s="1" t="s">
        <v>471</v>
      </c>
      <c r="B180" t="s">
        <v>558</v>
      </c>
      <c r="C180" t="s">
        <v>304</v>
      </c>
      <c r="D180" t="s">
        <v>553</v>
      </c>
      <c r="E180" t="s">
        <v>34</v>
      </c>
      <c r="F180">
        <v>54010</v>
      </c>
      <c r="G180" t="s">
        <v>473</v>
      </c>
      <c r="H180" t="s">
        <v>36</v>
      </c>
      <c r="I180">
        <v>11300</v>
      </c>
      <c r="J180">
        <v>33801</v>
      </c>
      <c r="K180">
        <v>1981</v>
      </c>
      <c r="L180">
        <v>11363</v>
      </c>
      <c r="M180" t="s">
        <v>39</v>
      </c>
      <c r="N180">
        <v>123044</v>
      </c>
      <c r="O180" t="s">
        <v>39</v>
      </c>
      <c r="P180" t="s">
        <v>474</v>
      </c>
      <c r="U180" t="s">
        <v>554</v>
      </c>
      <c r="V180" t="s">
        <v>534</v>
      </c>
      <c r="X180">
        <v>8951419</v>
      </c>
      <c r="Y180">
        <v>3765</v>
      </c>
      <c r="Z180" t="s">
        <v>304</v>
      </c>
      <c r="AA180">
        <v>-328.79</v>
      </c>
      <c r="AB180" t="s">
        <v>252</v>
      </c>
      <c r="AC180">
        <v>-328.79</v>
      </c>
      <c r="AD180" t="s">
        <v>477</v>
      </c>
      <c r="AE180">
        <v>2021</v>
      </c>
      <c r="AF180">
        <v>4</v>
      </c>
    </row>
    <row r="181" spans="1:32" hidden="1">
      <c r="A181" s="1" t="s">
        <v>471</v>
      </c>
      <c r="B181" t="s">
        <v>559</v>
      </c>
      <c r="C181" t="s">
        <v>304</v>
      </c>
      <c r="D181" t="s">
        <v>553</v>
      </c>
      <c r="E181" t="s">
        <v>34</v>
      </c>
      <c r="F181">
        <v>54010</v>
      </c>
      <c r="G181" t="s">
        <v>473</v>
      </c>
      <c r="H181" t="s">
        <v>36</v>
      </c>
      <c r="I181">
        <v>11300</v>
      </c>
      <c r="J181">
        <v>33801</v>
      </c>
      <c r="K181">
        <v>1981</v>
      </c>
      <c r="L181">
        <v>11363</v>
      </c>
      <c r="M181" t="s">
        <v>39</v>
      </c>
      <c r="N181">
        <v>123044</v>
      </c>
      <c r="O181" t="s">
        <v>39</v>
      </c>
      <c r="P181" t="s">
        <v>474</v>
      </c>
      <c r="U181" t="s">
        <v>554</v>
      </c>
      <c r="V181" t="s">
        <v>534</v>
      </c>
      <c r="X181">
        <v>8951419</v>
      </c>
      <c r="Y181">
        <v>3764</v>
      </c>
      <c r="Z181" t="s">
        <v>304</v>
      </c>
      <c r="AA181">
        <v>-1924.73</v>
      </c>
      <c r="AB181" t="s">
        <v>252</v>
      </c>
      <c r="AC181">
        <v>-1924.73</v>
      </c>
      <c r="AD181" t="s">
        <v>477</v>
      </c>
      <c r="AE181">
        <v>2021</v>
      </c>
      <c r="AF181">
        <v>4</v>
      </c>
    </row>
    <row r="182" spans="1:32">
      <c r="A182" s="1" t="s">
        <v>471</v>
      </c>
      <c r="B182" t="s">
        <v>560</v>
      </c>
      <c r="C182" t="s">
        <v>304</v>
      </c>
      <c r="D182" t="s">
        <v>553</v>
      </c>
      <c r="E182" t="s">
        <v>34</v>
      </c>
      <c r="F182">
        <v>75105</v>
      </c>
      <c r="G182" t="s">
        <v>479</v>
      </c>
      <c r="H182" t="s">
        <v>36</v>
      </c>
      <c r="I182">
        <v>30000</v>
      </c>
      <c r="J182">
        <v>33803</v>
      </c>
      <c r="K182">
        <v>1981</v>
      </c>
      <c r="L182">
        <v>11363</v>
      </c>
      <c r="M182" t="s">
        <v>37</v>
      </c>
      <c r="N182">
        <v>123044</v>
      </c>
      <c r="O182" t="s">
        <v>38</v>
      </c>
      <c r="P182" t="s">
        <v>480</v>
      </c>
      <c r="U182" t="s">
        <v>554</v>
      </c>
      <c r="V182" t="s">
        <v>536</v>
      </c>
      <c r="X182">
        <v>8951419</v>
      </c>
      <c r="Y182">
        <v>3761</v>
      </c>
      <c r="Z182" t="s">
        <v>304</v>
      </c>
      <c r="AA182" s="4">
        <v>328.79</v>
      </c>
      <c r="AB182" t="s">
        <v>252</v>
      </c>
      <c r="AC182" s="3">
        <v>328.79</v>
      </c>
      <c r="AD182" t="s">
        <v>477</v>
      </c>
      <c r="AE182">
        <v>2021</v>
      </c>
      <c r="AF182">
        <v>4</v>
      </c>
    </row>
    <row r="183" spans="1:32">
      <c r="A183" s="1" t="s">
        <v>471</v>
      </c>
      <c r="B183" t="s">
        <v>561</v>
      </c>
      <c r="C183" t="s">
        <v>304</v>
      </c>
      <c r="D183" t="s">
        <v>553</v>
      </c>
      <c r="E183" t="s">
        <v>34</v>
      </c>
      <c r="F183">
        <v>75105</v>
      </c>
      <c r="G183" t="s">
        <v>479</v>
      </c>
      <c r="H183" t="s">
        <v>36</v>
      </c>
      <c r="I183">
        <v>30000</v>
      </c>
      <c r="J183">
        <v>33803</v>
      </c>
      <c r="K183">
        <v>1981</v>
      </c>
      <c r="L183">
        <v>11363</v>
      </c>
      <c r="M183" t="s">
        <v>37</v>
      </c>
      <c r="N183">
        <v>123044</v>
      </c>
      <c r="O183" t="s">
        <v>38</v>
      </c>
      <c r="P183" t="s">
        <v>480</v>
      </c>
      <c r="U183" t="s">
        <v>554</v>
      </c>
      <c r="V183" t="s">
        <v>536</v>
      </c>
      <c r="X183">
        <v>8951419</v>
      </c>
      <c r="Y183">
        <v>3760</v>
      </c>
      <c r="Z183" t="s">
        <v>304</v>
      </c>
      <c r="AA183" s="4">
        <v>1069.23</v>
      </c>
      <c r="AB183" t="s">
        <v>252</v>
      </c>
      <c r="AC183" s="3">
        <v>1069.23</v>
      </c>
      <c r="AD183" t="s">
        <v>477</v>
      </c>
      <c r="AE183">
        <v>2021</v>
      </c>
      <c r="AF183">
        <v>4</v>
      </c>
    </row>
    <row r="184" spans="1:32">
      <c r="A184" s="1" t="s">
        <v>471</v>
      </c>
      <c r="B184" t="s">
        <v>562</v>
      </c>
      <c r="C184" t="s">
        <v>304</v>
      </c>
      <c r="D184" s="2">
        <v>44360</v>
      </c>
      <c r="E184" t="s">
        <v>34</v>
      </c>
      <c r="F184">
        <v>75105</v>
      </c>
      <c r="G184" t="s">
        <v>479</v>
      </c>
      <c r="H184" t="s">
        <v>36</v>
      </c>
      <c r="I184">
        <v>30000</v>
      </c>
      <c r="J184">
        <v>33803</v>
      </c>
      <c r="K184">
        <v>1981</v>
      </c>
      <c r="L184">
        <v>11363</v>
      </c>
      <c r="M184" t="s">
        <v>37</v>
      </c>
      <c r="N184">
        <v>123044</v>
      </c>
      <c r="O184" t="s">
        <v>38</v>
      </c>
      <c r="P184" t="s">
        <v>480</v>
      </c>
      <c r="U184" t="s">
        <v>563</v>
      </c>
      <c r="V184" t="s">
        <v>536</v>
      </c>
      <c r="X184">
        <v>9001840</v>
      </c>
      <c r="Y184">
        <v>4332</v>
      </c>
      <c r="Z184" t="s">
        <v>304</v>
      </c>
      <c r="AA184" s="4">
        <v>932.79</v>
      </c>
      <c r="AB184" t="s">
        <v>252</v>
      </c>
      <c r="AC184" s="3">
        <v>932.79</v>
      </c>
      <c r="AD184" t="s">
        <v>477</v>
      </c>
      <c r="AE184">
        <v>2021</v>
      </c>
      <c r="AF184">
        <v>4</v>
      </c>
    </row>
    <row r="185" spans="1:32">
      <c r="A185" s="1" t="s">
        <v>471</v>
      </c>
      <c r="B185" t="s">
        <v>564</v>
      </c>
      <c r="C185" t="s">
        <v>304</v>
      </c>
      <c r="D185" s="2">
        <v>44360</v>
      </c>
      <c r="E185" t="s">
        <v>34</v>
      </c>
      <c r="F185">
        <v>75105</v>
      </c>
      <c r="G185" t="s">
        <v>479</v>
      </c>
      <c r="H185" t="s">
        <v>36</v>
      </c>
      <c r="I185">
        <v>30000</v>
      </c>
      <c r="J185">
        <v>33803</v>
      </c>
      <c r="K185">
        <v>1981</v>
      </c>
      <c r="L185">
        <v>11363</v>
      </c>
      <c r="M185" t="s">
        <v>37</v>
      </c>
      <c r="N185">
        <v>123044</v>
      </c>
      <c r="O185" t="s">
        <v>38</v>
      </c>
      <c r="P185" t="s">
        <v>480</v>
      </c>
      <c r="U185" t="s">
        <v>563</v>
      </c>
      <c r="V185" t="s">
        <v>536</v>
      </c>
      <c r="X185">
        <v>9001840</v>
      </c>
      <c r="Y185">
        <v>4333</v>
      </c>
      <c r="Z185" t="s">
        <v>304</v>
      </c>
      <c r="AA185" s="4">
        <v>301.08</v>
      </c>
      <c r="AB185" t="s">
        <v>252</v>
      </c>
      <c r="AC185" s="3">
        <v>301.08</v>
      </c>
      <c r="AD185" t="s">
        <v>477</v>
      </c>
      <c r="AE185">
        <v>2021</v>
      </c>
      <c r="AF185">
        <v>4</v>
      </c>
    </row>
    <row r="186" spans="1:32" hidden="1">
      <c r="A186" s="1" t="s">
        <v>471</v>
      </c>
      <c r="B186" t="s">
        <v>565</v>
      </c>
      <c r="C186" t="s">
        <v>304</v>
      </c>
      <c r="D186" s="2">
        <v>44360</v>
      </c>
      <c r="E186" t="s">
        <v>34</v>
      </c>
      <c r="F186">
        <v>54010</v>
      </c>
      <c r="G186" t="s">
        <v>473</v>
      </c>
      <c r="H186" t="s">
        <v>36</v>
      </c>
      <c r="I186">
        <v>11300</v>
      </c>
      <c r="J186">
        <v>33801</v>
      </c>
      <c r="K186">
        <v>1981</v>
      </c>
      <c r="L186">
        <v>11363</v>
      </c>
      <c r="M186" t="s">
        <v>39</v>
      </c>
      <c r="N186">
        <v>123044</v>
      </c>
      <c r="O186" t="s">
        <v>39</v>
      </c>
      <c r="P186" t="s">
        <v>474</v>
      </c>
      <c r="U186" t="s">
        <v>563</v>
      </c>
      <c r="V186" t="s">
        <v>534</v>
      </c>
      <c r="X186">
        <v>9001840</v>
      </c>
      <c r="Y186">
        <v>4334</v>
      </c>
      <c r="Z186" t="s">
        <v>304</v>
      </c>
      <c r="AA186">
        <v>-932.79</v>
      </c>
      <c r="AB186" t="s">
        <v>252</v>
      </c>
      <c r="AC186">
        <v>-932.79</v>
      </c>
      <c r="AD186" t="s">
        <v>477</v>
      </c>
      <c r="AE186">
        <v>2021</v>
      </c>
      <c r="AF186">
        <v>4</v>
      </c>
    </row>
    <row r="187" spans="1:32" hidden="1">
      <c r="A187" s="1" t="s">
        <v>471</v>
      </c>
      <c r="B187" t="s">
        <v>566</v>
      </c>
      <c r="C187" t="s">
        <v>304</v>
      </c>
      <c r="D187" s="2">
        <v>44360</v>
      </c>
      <c r="E187" t="s">
        <v>34</v>
      </c>
      <c r="F187">
        <v>54010</v>
      </c>
      <c r="G187" t="s">
        <v>473</v>
      </c>
      <c r="H187" t="s">
        <v>36</v>
      </c>
      <c r="I187">
        <v>11300</v>
      </c>
      <c r="J187">
        <v>33801</v>
      </c>
      <c r="K187">
        <v>1981</v>
      </c>
      <c r="L187">
        <v>11363</v>
      </c>
      <c r="M187" t="s">
        <v>39</v>
      </c>
      <c r="N187">
        <v>123044</v>
      </c>
      <c r="O187" t="s">
        <v>39</v>
      </c>
      <c r="P187" t="s">
        <v>474</v>
      </c>
      <c r="U187" t="s">
        <v>563</v>
      </c>
      <c r="V187" t="s">
        <v>534</v>
      </c>
      <c r="X187">
        <v>9001840</v>
      </c>
      <c r="Y187">
        <v>4335</v>
      </c>
      <c r="Z187" t="s">
        <v>304</v>
      </c>
      <c r="AA187">
        <v>-301.08</v>
      </c>
      <c r="AB187" t="s">
        <v>252</v>
      </c>
      <c r="AC187">
        <v>-301.08</v>
      </c>
      <c r="AD187" t="s">
        <v>477</v>
      </c>
      <c r="AE187">
        <v>2021</v>
      </c>
      <c r="AF187">
        <v>4</v>
      </c>
    </row>
    <row r="188" spans="1:32" hidden="1">
      <c r="A188" s="1" t="s">
        <v>471</v>
      </c>
      <c r="B188" t="s">
        <v>567</v>
      </c>
      <c r="C188" t="s">
        <v>317</v>
      </c>
      <c r="D188" s="2">
        <v>44360</v>
      </c>
      <c r="E188" t="s">
        <v>34</v>
      </c>
      <c r="F188">
        <v>54010</v>
      </c>
      <c r="G188" t="s">
        <v>473</v>
      </c>
      <c r="H188" t="s">
        <v>36</v>
      </c>
      <c r="I188">
        <v>11300</v>
      </c>
      <c r="J188">
        <v>33801</v>
      </c>
      <c r="K188">
        <v>1981</v>
      </c>
      <c r="L188">
        <v>11363</v>
      </c>
      <c r="M188" t="s">
        <v>39</v>
      </c>
      <c r="N188">
        <v>123044</v>
      </c>
      <c r="O188" t="s">
        <v>39</v>
      </c>
      <c r="P188" t="s">
        <v>474</v>
      </c>
      <c r="U188" t="s">
        <v>568</v>
      </c>
      <c r="V188" t="s">
        <v>534</v>
      </c>
      <c r="X188">
        <v>9001850</v>
      </c>
      <c r="Y188">
        <v>2405</v>
      </c>
      <c r="Z188" t="s">
        <v>317</v>
      </c>
      <c r="AA188">
        <v>-724.54</v>
      </c>
      <c r="AB188" t="s">
        <v>252</v>
      </c>
      <c r="AC188">
        <v>-724.54</v>
      </c>
      <c r="AD188" t="s">
        <v>477</v>
      </c>
      <c r="AE188">
        <v>2021</v>
      </c>
      <c r="AF188">
        <v>5</v>
      </c>
    </row>
    <row r="189" spans="1:32" hidden="1">
      <c r="A189" s="1" t="s">
        <v>471</v>
      </c>
      <c r="B189" t="s">
        <v>569</v>
      </c>
      <c r="C189" t="s">
        <v>317</v>
      </c>
      <c r="D189" s="2">
        <v>44360</v>
      </c>
      <c r="E189" t="s">
        <v>34</v>
      </c>
      <c r="F189">
        <v>54010</v>
      </c>
      <c r="G189" t="s">
        <v>473</v>
      </c>
      <c r="H189" t="s">
        <v>36</v>
      </c>
      <c r="I189">
        <v>11300</v>
      </c>
      <c r="J189">
        <v>33801</v>
      </c>
      <c r="K189">
        <v>1981</v>
      </c>
      <c r="L189">
        <v>11363</v>
      </c>
      <c r="M189" t="s">
        <v>39</v>
      </c>
      <c r="N189">
        <v>123044</v>
      </c>
      <c r="O189" t="s">
        <v>39</v>
      </c>
      <c r="P189" t="s">
        <v>474</v>
      </c>
      <c r="U189" t="s">
        <v>568</v>
      </c>
      <c r="V189" t="s">
        <v>534</v>
      </c>
      <c r="X189">
        <v>9001850</v>
      </c>
      <c r="Y189">
        <v>2406</v>
      </c>
      <c r="Z189" t="s">
        <v>317</v>
      </c>
      <c r="AA189">
        <v>-7.02</v>
      </c>
      <c r="AB189" t="s">
        <v>252</v>
      </c>
      <c r="AC189">
        <v>-7.02</v>
      </c>
      <c r="AD189" t="s">
        <v>477</v>
      </c>
      <c r="AE189">
        <v>2021</v>
      </c>
      <c r="AF189">
        <v>5</v>
      </c>
    </row>
    <row r="190" spans="1:32">
      <c r="A190" s="1" t="s">
        <v>471</v>
      </c>
      <c r="B190" t="s">
        <v>570</v>
      </c>
      <c r="C190" t="s">
        <v>317</v>
      </c>
      <c r="D190" s="2">
        <v>44360</v>
      </c>
      <c r="E190" t="s">
        <v>34</v>
      </c>
      <c r="F190">
        <v>75105</v>
      </c>
      <c r="G190" t="s">
        <v>479</v>
      </c>
      <c r="H190" t="s">
        <v>36</v>
      </c>
      <c r="I190">
        <v>30000</v>
      </c>
      <c r="J190">
        <v>33803</v>
      </c>
      <c r="K190">
        <v>1981</v>
      </c>
      <c r="L190">
        <v>11363</v>
      </c>
      <c r="M190" t="s">
        <v>37</v>
      </c>
      <c r="N190">
        <v>123044</v>
      </c>
      <c r="O190" t="s">
        <v>38</v>
      </c>
      <c r="P190" t="s">
        <v>480</v>
      </c>
      <c r="U190" t="s">
        <v>568</v>
      </c>
      <c r="V190" t="s">
        <v>536</v>
      </c>
      <c r="X190">
        <v>9001850</v>
      </c>
      <c r="Y190">
        <v>2403</v>
      </c>
      <c r="Z190" t="s">
        <v>317</v>
      </c>
      <c r="AA190" s="4">
        <v>7.02</v>
      </c>
      <c r="AB190" t="s">
        <v>252</v>
      </c>
      <c r="AC190" s="3">
        <v>7.02</v>
      </c>
      <c r="AD190" t="s">
        <v>477</v>
      </c>
      <c r="AE190">
        <v>2021</v>
      </c>
      <c r="AF190">
        <v>5</v>
      </c>
    </row>
    <row r="191" spans="1:32">
      <c r="A191" s="1" t="s">
        <v>471</v>
      </c>
      <c r="B191" t="s">
        <v>571</v>
      </c>
      <c r="C191" t="s">
        <v>317</v>
      </c>
      <c r="D191" s="2">
        <v>44360</v>
      </c>
      <c r="E191" t="s">
        <v>34</v>
      </c>
      <c r="F191">
        <v>75105</v>
      </c>
      <c r="G191" t="s">
        <v>479</v>
      </c>
      <c r="H191" t="s">
        <v>36</v>
      </c>
      <c r="I191">
        <v>30000</v>
      </c>
      <c r="J191">
        <v>33803</v>
      </c>
      <c r="K191">
        <v>1981</v>
      </c>
      <c r="L191">
        <v>11363</v>
      </c>
      <c r="M191" t="s">
        <v>37</v>
      </c>
      <c r="N191">
        <v>123044</v>
      </c>
      <c r="O191" t="s">
        <v>38</v>
      </c>
      <c r="P191" t="s">
        <v>480</v>
      </c>
      <c r="U191" t="s">
        <v>568</v>
      </c>
      <c r="V191" t="s">
        <v>536</v>
      </c>
      <c r="X191">
        <v>9001850</v>
      </c>
      <c r="Y191">
        <v>2402</v>
      </c>
      <c r="Z191" t="s">
        <v>317</v>
      </c>
      <c r="AA191" s="4">
        <v>724.54</v>
      </c>
      <c r="AB191" t="s">
        <v>252</v>
      </c>
      <c r="AC191" s="3">
        <v>724.54</v>
      </c>
      <c r="AD191" t="s">
        <v>477</v>
      </c>
      <c r="AE191">
        <v>2021</v>
      </c>
      <c r="AF191">
        <v>5</v>
      </c>
    </row>
    <row r="192" spans="1:32" hidden="1">
      <c r="A192" s="1" t="s">
        <v>471</v>
      </c>
      <c r="B192" t="s">
        <v>572</v>
      </c>
      <c r="C192" t="s">
        <v>317</v>
      </c>
      <c r="D192" s="2">
        <v>44360</v>
      </c>
      <c r="E192" t="s">
        <v>34</v>
      </c>
      <c r="F192">
        <v>54010</v>
      </c>
      <c r="G192" t="s">
        <v>473</v>
      </c>
      <c r="H192" t="s">
        <v>36</v>
      </c>
      <c r="I192">
        <v>11300</v>
      </c>
      <c r="J192">
        <v>33801</v>
      </c>
      <c r="K192">
        <v>1981</v>
      </c>
      <c r="L192">
        <v>11363</v>
      </c>
      <c r="M192" t="s">
        <v>39</v>
      </c>
      <c r="N192">
        <v>123044</v>
      </c>
      <c r="O192" t="s">
        <v>39</v>
      </c>
      <c r="P192" t="s">
        <v>474</v>
      </c>
      <c r="U192" t="s">
        <v>568</v>
      </c>
      <c r="V192" t="s">
        <v>534</v>
      </c>
      <c r="X192">
        <v>9001850</v>
      </c>
      <c r="Y192">
        <v>2404</v>
      </c>
      <c r="Z192" t="s">
        <v>317</v>
      </c>
      <c r="AA192">
        <v>-645.55999999999995</v>
      </c>
      <c r="AB192" t="s">
        <v>252</v>
      </c>
      <c r="AC192">
        <v>-645.55999999999995</v>
      </c>
      <c r="AD192" t="s">
        <v>477</v>
      </c>
      <c r="AE192">
        <v>2021</v>
      </c>
      <c r="AF192">
        <v>5</v>
      </c>
    </row>
    <row r="193" spans="1:32">
      <c r="A193" s="1" t="s">
        <v>471</v>
      </c>
      <c r="B193" t="s">
        <v>573</v>
      </c>
      <c r="C193" t="s">
        <v>317</v>
      </c>
      <c r="D193" s="2">
        <v>44360</v>
      </c>
      <c r="E193" t="s">
        <v>34</v>
      </c>
      <c r="F193">
        <v>75105</v>
      </c>
      <c r="G193" t="s">
        <v>479</v>
      </c>
      <c r="H193" t="s">
        <v>36</v>
      </c>
      <c r="I193">
        <v>30000</v>
      </c>
      <c r="J193">
        <v>33803</v>
      </c>
      <c r="K193">
        <v>1981</v>
      </c>
      <c r="L193">
        <v>11363</v>
      </c>
      <c r="M193" t="s">
        <v>37</v>
      </c>
      <c r="N193">
        <v>123044</v>
      </c>
      <c r="O193" t="s">
        <v>38</v>
      </c>
      <c r="P193" t="s">
        <v>480</v>
      </c>
      <c r="U193" t="s">
        <v>568</v>
      </c>
      <c r="V193" t="s">
        <v>536</v>
      </c>
      <c r="X193">
        <v>9001850</v>
      </c>
      <c r="Y193">
        <v>2401</v>
      </c>
      <c r="Z193" t="s">
        <v>317</v>
      </c>
      <c r="AA193" s="4">
        <v>645.55999999999995</v>
      </c>
      <c r="AB193" t="s">
        <v>252</v>
      </c>
      <c r="AC193" s="3">
        <v>645.55999999999995</v>
      </c>
      <c r="AD193" t="s">
        <v>477</v>
      </c>
      <c r="AE193">
        <v>2021</v>
      </c>
      <c r="AF193">
        <v>5</v>
      </c>
    </row>
    <row r="194" spans="1:32">
      <c r="A194" s="1" t="s">
        <v>471</v>
      </c>
      <c r="B194" t="s">
        <v>574</v>
      </c>
      <c r="C194" s="2">
        <v>44359</v>
      </c>
      <c r="D194" s="2">
        <v>44360</v>
      </c>
      <c r="E194" t="s">
        <v>34</v>
      </c>
      <c r="F194">
        <v>75105</v>
      </c>
      <c r="G194" t="s">
        <v>479</v>
      </c>
      <c r="H194" t="s">
        <v>36</v>
      </c>
      <c r="I194">
        <v>30000</v>
      </c>
      <c r="J194">
        <v>33803</v>
      </c>
      <c r="K194">
        <v>1981</v>
      </c>
      <c r="L194">
        <v>11363</v>
      </c>
      <c r="M194" t="s">
        <v>37</v>
      </c>
      <c r="N194">
        <v>123044</v>
      </c>
      <c r="O194" t="s">
        <v>151</v>
      </c>
      <c r="P194" t="s">
        <v>480</v>
      </c>
      <c r="U194" t="s">
        <v>575</v>
      </c>
      <c r="V194" t="s">
        <v>536</v>
      </c>
      <c r="X194">
        <v>9001858</v>
      </c>
      <c r="Y194">
        <v>3324</v>
      </c>
      <c r="Z194" s="2">
        <v>44359</v>
      </c>
      <c r="AA194" s="4">
        <v>40.25</v>
      </c>
      <c r="AB194" t="s">
        <v>252</v>
      </c>
      <c r="AC194" s="3">
        <v>40.25</v>
      </c>
      <c r="AD194" t="s">
        <v>477</v>
      </c>
      <c r="AE194">
        <v>2021</v>
      </c>
      <c r="AF194">
        <v>6</v>
      </c>
    </row>
    <row r="195" spans="1:32" hidden="1">
      <c r="A195" s="1" t="s">
        <v>471</v>
      </c>
      <c r="B195" t="s">
        <v>576</v>
      </c>
      <c r="C195" s="2">
        <v>44359</v>
      </c>
      <c r="D195" s="2">
        <v>44360</v>
      </c>
      <c r="E195" t="s">
        <v>34</v>
      </c>
      <c r="F195">
        <v>54010</v>
      </c>
      <c r="G195" t="s">
        <v>473</v>
      </c>
      <c r="H195" t="s">
        <v>36</v>
      </c>
      <c r="I195">
        <v>11300</v>
      </c>
      <c r="J195">
        <v>33801</v>
      </c>
      <c r="K195">
        <v>1981</v>
      </c>
      <c r="L195">
        <v>11363</v>
      </c>
      <c r="M195" t="s">
        <v>39</v>
      </c>
      <c r="N195">
        <v>123044</v>
      </c>
      <c r="O195" t="s">
        <v>39</v>
      </c>
      <c r="P195" t="s">
        <v>474</v>
      </c>
      <c r="U195" t="s">
        <v>575</v>
      </c>
      <c r="V195" t="s">
        <v>534</v>
      </c>
      <c r="X195">
        <v>9001858</v>
      </c>
      <c r="Y195">
        <v>3327</v>
      </c>
      <c r="Z195" s="2">
        <v>44359</v>
      </c>
      <c r="AA195">
        <v>-40.25</v>
      </c>
      <c r="AB195" t="s">
        <v>252</v>
      </c>
      <c r="AC195">
        <v>-40.25</v>
      </c>
      <c r="AD195" t="s">
        <v>477</v>
      </c>
      <c r="AE195">
        <v>2021</v>
      </c>
      <c r="AF195">
        <v>6</v>
      </c>
    </row>
    <row r="196" spans="1:32">
      <c r="A196" s="1" t="s">
        <v>471</v>
      </c>
      <c r="B196" t="s">
        <v>577</v>
      </c>
      <c r="C196" s="2">
        <v>44359</v>
      </c>
      <c r="D196" s="2">
        <v>44360</v>
      </c>
      <c r="E196" t="s">
        <v>34</v>
      </c>
      <c r="F196">
        <v>75105</v>
      </c>
      <c r="G196" t="s">
        <v>479</v>
      </c>
      <c r="H196" t="s">
        <v>36</v>
      </c>
      <c r="I196">
        <v>30000</v>
      </c>
      <c r="J196">
        <v>33803</v>
      </c>
      <c r="K196">
        <v>1981</v>
      </c>
      <c r="L196">
        <v>11363</v>
      </c>
      <c r="M196" t="s">
        <v>37</v>
      </c>
      <c r="N196">
        <v>123044</v>
      </c>
      <c r="O196" t="s">
        <v>38</v>
      </c>
      <c r="P196" t="s">
        <v>480</v>
      </c>
      <c r="U196" t="s">
        <v>575</v>
      </c>
      <c r="V196" t="s">
        <v>536</v>
      </c>
      <c r="X196">
        <v>9001858</v>
      </c>
      <c r="Y196">
        <v>3322</v>
      </c>
      <c r="Z196" s="2">
        <v>44359</v>
      </c>
      <c r="AA196" s="4">
        <v>107.37</v>
      </c>
      <c r="AB196" t="s">
        <v>252</v>
      </c>
      <c r="AC196" s="3">
        <v>107.37</v>
      </c>
      <c r="AD196" t="s">
        <v>477</v>
      </c>
      <c r="AE196">
        <v>2021</v>
      </c>
      <c r="AF196">
        <v>6</v>
      </c>
    </row>
    <row r="197" spans="1:32">
      <c r="A197" s="1" t="s">
        <v>471</v>
      </c>
      <c r="B197" t="s">
        <v>578</v>
      </c>
      <c r="C197" s="2">
        <v>44359</v>
      </c>
      <c r="D197" s="2">
        <v>44360</v>
      </c>
      <c r="E197" t="s">
        <v>34</v>
      </c>
      <c r="F197">
        <v>75105</v>
      </c>
      <c r="G197" t="s">
        <v>479</v>
      </c>
      <c r="H197" t="s">
        <v>36</v>
      </c>
      <c r="I197">
        <v>30000</v>
      </c>
      <c r="J197">
        <v>33803</v>
      </c>
      <c r="K197">
        <v>1981</v>
      </c>
      <c r="L197">
        <v>11363</v>
      </c>
      <c r="M197" t="s">
        <v>37</v>
      </c>
      <c r="N197">
        <v>123044</v>
      </c>
      <c r="O197" t="s">
        <v>38</v>
      </c>
      <c r="P197" t="s">
        <v>480</v>
      </c>
      <c r="U197" t="s">
        <v>575</v>
      </c>
      <c r="V197" t="s">
        <v>536</v>
      </c>
      <c r="X197">
        <v>9001858</v>
      </c>
      <c r="Y197">
        <v>3321</v>
      </c>
      <c r="Z197" s="2">
        <v>44359</v>
      </c>
      <c r="AA197" s="4">
        <v>-54.88</v>
      </c>
      <c r="AB197" t="s">
        <v>252</v>
      </c>
      <c r="AC197" s="3">
        <v>-54.88</v>
      </c>
      <c r="AD197" t="s">
        <v>477</v>
      </c>
      <c r="AE197">
        <v>2021</v>
      </c>
      <c r="AF197">
        <v>6</v>
      </c>
    </row>
    <row r="198" spans="1:32">
      <c r="A198" s="1" t="s">
        <v>471</v>
      </c>
      <c r="B198" t="s">
        <v>579</v>
      </c>
      <c r="C198" s="2">
        <v>44359</v>
      </c>
      <c r="D198" s="2">
        <v>44360</v>
      </c>
      <c r="E198" t="s">
        <v>34</v>
      </c>
      <c r="F198">
        <v>75105</v>
      </c>
      <c r="G198" t="s">
        <v>479</v>
      </c>
      <c r="H198" t="s">
        <v>36</v>
      </c>
      <c r="I198">
        <v>30000</v>
      </c>
      <c r="J198">
        <v>33803</v>
      </c>
      <c r="K198">
        <v>1981</v>
      </c>
      <c r="L198">
        <v>11363</v>
      </c>
      <c r="M198" t="s">
        <v>37</v>
      </c>
      <c r="N198">
        <v>123044</v>
      </c>
      <c r="O198" t="s">
        <v>151</v>
      </c>
      <c r="P198" t="s">
        <v>480</v>
      </c>
      <c r="U198" t="s">
        <v>575</v>
      </c>
      <c r="V198" t="s">
        <v>536</v>
      </c>
      <c r="X198">
        <v>9001858</v>
      </c>
      <c r="Y198">
        <v>3323</v>
      </c>
      <c r="Z198" s="2">
        <v>44359</v>
      </c>
      <c r="AA198" s="4">
        <v>-40.25</v>
      </c>
      <c r="AB198" t="s">
        <v>252</v>
      </c>
      <c r="AC198" s="3">
        <v>-40.25</v>
      </c>
      <c r="AD198" t="s">
        <v>477</v>
      </c>
      <c r="AE198">
        <v>2021</v>
      </c>
      <c r="AF198">
        <v>6</v>
      </c>
    </row>
    <row r="199" spans="1:32" hidden="1">
      <c r="A199" s="1" t="s">
        <v>471</v>
      </c>
      <c r="B199" t="s">
        <v>580</v>
      </c>
      <c r="C199" s="2">
        <v>44359</v>
      </c>
      <c r="D199" s="2">
        <v>44360</v>
      </c>
      <c r="E199" t="s">
        <v>34</v>
      </c>
      <c r="F199">
        <v>54010</v>
      </c>
      <c r="G199" t="s">
        <v>473</v>
      </c>
      <c r="H199" t="s">
        <v>36</v>
      </c>
      <c r="I199">
        <v>11300</v>
      </c>
      <c r="J199">
        <v>33801</v>
      </c>
      <c r="K199">
        <v>1981</v>
      </c>
      <c r="L199">
        <v>11363</v>
      </c>
      <c r="M199" t="s">
        <v>39</v>
      </c>
      <c r="N199">
        <v>123044</v>
      </c>
      <c r="O199" t="s">
        <v>39</v>
      </c>
      <c r="P199" t="s">
        <v>474</v>
      </c>
      <c r="U199" t="s">
        <v>575</v>
      </c>
      <c r="V199" t="s">
        <v>534</v>
      </c>
      <c r="X199">
        <v>9001858</v>
      </c>
      <c r="Y199">
        <v>3326</v>
      </c>
      <c r="Z199" s="2">
        <v>44359</v>
      </c>
      <c r="AA199">
        <v>-107.37</v>
      </c>
      <c r="AB199" t="s">
        <v>252</v>
      </c>
      <c r="AC199">
        <v>-107.37</v>
      </c>
      <c r="AD199" t="s">
        <v>477</v>
      </c>
      <c r="AE199">
        <v>2021</v>
      </c>
      <c r="AF199">
        <v>6</v>
      </c>
    </row>
    <row r="200" spans="1:32" hidden="1">
      <c r="A200" s="1" t="s">
        <v>471</v>
      </c>
      <c r="B200" t="s">
        <v>581</v>
      </c>
      <c r="C200" s="2">
        <v>44359</v>
      </c>
      <c r="D200" s="2">
        <v>44360</v>
      </c>
      <c r="E200" t="s">
        <v>34</v>
      </c>
      <c r="F200">
        <v>54010</v>
      </c>
      <c r="G200" t="s">
        <v>473</v>
      </c>
      <c r="H200" t="s">
        <v>36</v>
      </c>
      <c r="I200">
        <v>11300</v>
      </c>
      <c r="J200">
        <v>33801</v>
      </c>
      <c r="K200">
        <v>1981</v>
      </c>
      <c r="L200">
        <v>11363</v>
      </c>
      <c r="M200" t="s">
        <v>39</v>
      </c>
      <c r="N200">
        <v>123044</v>
      </c>
      <c r="O200" t="s">
        <v>39</v>
      </c>
      <c r="P200" t="s">
        <v>474</v>
      </c>
      <c r="U200" t="s">
        <v>575</v>
      </c>
      <c r="V200" t="s">
        <v>534</v>
      </c>
      <c r="X200">
        <v>9001858</v>
      </c>
      <c r="Y200">
        <v>3325</v>
      </c>
      <c r="Z200" s="2">
        <v>44359</v>
      </c>
      <c r="AA200">
        <v>95.13</v>
      </c>
      <c r="AB200" t="s">
        <v>252</v>
      </c>
      <c r="AC200">
        <v>95.13</v>
      </c>
      <c r="AD200" t="s">
        <v>477</v>
      </c>
      <c r="AE200">
        <v>2021</v>
      </c>
      <c r="AF200">
        <v>6</v>
      </c>
    </row>
    <row r="201" spans="1:32">
      <c r="A201" s="1" t="s">
        <v>483</v>
      </c>
      <c r="B201" t="s">
        <v>582</v>
      </c>
      <c r="C201" s="2">
        <v>44368</v>
      </c>
      <c r="D201" s="2">
        <v>44377</v>
      </c>
      <c r="E201" t="s">
        <v>34</v>
      </c>
      <c r="F201">
        <v>72715</v>
      </c>
      <c r="G201" t="s">
        <v>583</v>
      </c>
      <c r="H201" t="s">
        <v>36</v>
      </c>
      <c r="I201">
        <v>30000</v>
      </c>
      <c r="J201">
        <v>33803</v>
      </c>
      <c r="K201">
        <v>1981</v>
      </c>
      <c r="L201">
        <v>11363</v>
      </c>
      <c r="M201" t="s">
        <v>37</v>
      </c>
      <c r="N201">
        <v>123044</v>
      </c>
      <c r="O201" t="s">
        <v>38</v>
      </c>
      <c r="P201" t="s">
        <v>486</v>
      </c>
      <c r="U201" t="s">
        <v>584</v>
      </c>
      <c r="V201" t="s">
        <v>583</v>
      </c>
      <c r="X201">
        <v>9024612</v>
      </c>
      <c r="Y201">
        <v>13</v>
      </c>
      <c r="Z201" s="2">
        <v>44368</v>
      </c>
      <c r="AA201" s="4">
        <v>-2108.9499999999998</v>
      </c>
      <c r="AB201" t="s">
        <v>252</v>
      </c>
      <c r="AC201" s="3">
        <v>-2108.9499999999998</v>
      </c>
      <c r="AD201" t="s">
        <v>523</v>
      </c>
      <c r="AE201">
        <v>2021</v>
      </c>
      <c r="AF201">
        <v>6</v>
      </c>
    </row>
    <row r="202" spans="1:32">
      <c r="A202" s="1" t="s">
        <v>483</v>
      </c>
      <c r="B202" t="s">
        <v>585</v>
      </c>
      <c r="C202" s="2">
        <v>44368</v>
      </c>
      <c r="D202" s="2">
        <v>44377</v>
      </c>
      <c r="E202" t="s">
        <v>34</v>
      </c>
      <c r="F202">
        <v>75711</v>
      </c>
      <c r="G202" t="s">
        <v>586</v>
      </c>
      <c r="H202" t="s">
        <v>36</v>
      </c>
      <c r="I202">
        <v>30000</v>
      </c>
      <c r="J202">
        <v>33803</v>
      </c>
      <c r="K202">
        <v>1981</v>
      </c>
      <c r="L202">
        <v>11363</v>
      </c>
      <c r="M202" t="s">
        <v>37</v>
      </c>
      <c r="N202">
        <v>123044</v>
      </c>
      <c r="O202" t="s">
        <v>38</v>
      </c>
      <c r="P202" t="s">
        <v>486</v>
      </c>
      <c r="U202" t="s">
        <v>584</v>
      </c>
      <c r="V202" t="s">
        <v>586</v>
      </c>
      <c r="X202">
        <v>9024612</v>
      </c>
      <c r="Y202">
        <v>14</v>
      </c>
      <c r="Z202" s="2">
        <v>44368</v>
      </c>
      <c r="AA202" s="4">
        <v>2108.9499999999998</v>
      </c>
      <c r="AB202" t="s">
        <v>252</v>
      </c>
      <c r="AC202" s="3">
        <v>2108.9499999999998</v>
      </c>
      <c r="AD202" t="s">
        <v>523</v>
      </c>
      <c r="AE202">
        <v>2021</v>
      </c>
      <c r="AF202">
        <v>6</v>
      </c>
    </row>
    <row r="203" spans="1:32">
      <c r="A203" s="1" t="s">
        <v>471</v>
      </c>
      <c r="B203" t="s">
        <v>587</v>
      </c>
      <c r="C203" s="2">
        <v>44377</v>
      </c>
      <c r="D203" s="2">
        <v>44380</v>
      </c>
      <c r="E203" t="s">
        <v>34</v>
      </c>
      <c r="F203">
        <v>75105</v>
      </c>
      <c r="G203" t="s">
        <v>479</v>
      </c>
      <c r="H203" t="s">
        <v>36</v>
      </c>
      <c r="I203">
        <v>30000</v>
      </c>
      <c r="J203">
        <v>33803</v>
      </c>
      <c r="K203">
        <v>1981</v>
      </c>
      <c r="L203">
        <v>11363</v>
      </c>
      <c r="M203" t="s">
        <v>37</v>
      </c>
      <c r="N203">
        <v>123044</v>
      </c>
      <c r="O203" t="s">
        <v>38</v>
      </c>
      <c r="P203" t="s">
        <v>480</v>
      </c>
      <c r="U203" t="s">
        <v>588</v>
      </c>
      <c r="V203" t="s">
        <v>536</v>
      </c>
      <c r="X203">
        <v>9029710</v>
      </c>
      <c r="Y203">
        <v>3666</v>
      </c>
      <c r="Z203" s="2">
        <v>44377</v>
      </c>
      <c r="AA203" s="4">
        <v>943.88</v>
      </c>
      <c r="AB203" t="s">
        <v>252</v>
      </c>
      <c r="AC203" s="3">
        <v>943.88</v>
      </c>
      <c r="AD203" t="s">
        <v>477</v>
      </c>
      <c r="AE203">
        <v>2021</v>
      </c>
      <c r="AF203">
        <v>6</v>
      </c>
    </row>
    <row r="204" spans="1:32">
      <c r="A204" s="1" t="s">
        <v>471</v>
      </c>
      <c r="B204" t="s">
        <v>589</v>
      </c>
      <c r="C204" s="2">
        <v>44377</v>
      </c>
      <c r="D204" s="2">
        <v>44380</v>
      </c>
      <c r="E204" t="s">
        <v>34</v>
      </c>
      <c r="F204">
        <v>75105</v>
      </c>
      <c r="G204" t="s">
        <v>479</v>
      </c>
      <c r="H204" t="s">
        <v>36</v>
      </c>
      <c r="I204">
        <v>30000</v>
      </c>
      <c r="J204">
        <v>33803</v>
      </c>
      <c r="K204">
        <v>1981</v>
      </c>
      <c r="L204">
        <v>11363</v>
      </c>
      <c r="M204" t="s">
        <v>37</v>
      </c>
      <c r="N204">
        <v>123044</v>
      </c>
      <c r="O204" t="s">
        <v>38</v>
      </c>
      <c r="P204" t="s">
        <v>480</v>
      </c>
      <c r="U204" t="s">
        <v>588</v>
      </c>
      <c r="V204" t="s">
        <v>536</v>
      </c>
      <c r="X204">
        <v>9029710</v>
      </c>
      <c r="Y204">
        <v>3667</v>
      </c>
      <c r="Z204" s="2">
        <v>44377</v>
      </c>
      <c r="AA204" s="4">
        <v>48.06</v>
      </c>
      <c r="AB204" t="s">
        <v>252</v>
      </c>
      <c r="AC204" s="3">
        <v>48.06</v>
      </c>
      <c r="AD204" t="s">
        <v>477</v>
      </c>
      <c r="AE204">
        <v>2021</v>
      </c>
      <c r="AF204">
        <v>6</v>
      </c>
    </row>
    <row r="205" spans="1:32">
      <c r="A205" s="1" t="s">
        <v>471</v>
      </c>
      <c r="B205" t="s">
        <v>590</v>
      </c>
      <c r="C205" s="2">
        <v>44377</v>
      </c>
      <c r="D205" s="2">
        <v>44380</v>
      </c>
      <c r="E205" t="s">
        <v>34</v>
      </c>
      <c r="F205">
        <v>75105</v>
      </c>
      <c r="G205" t="s">
        <v>479</v>
      </c>
      <c r="H205" t="s">
        <v>36</v>
      </c>
      <c r="I205">
        <v>30000</v>
      </c>
      <c r="J205">
        <v>33803</v>
      </c>
      <c r="K205">
        <v>1981</v>
      </c>
      <c r="L205">
        <v>11363</v>
      </c>
      <c r="M205" t="s">
        <v>37</v>
      </c>
      <c r="N205">
        <v>123044</v>
      </c>
      <c r="O205" t="s">
        <v>38</v>
      </c>
      <c r="P205" t="s">
        <v>480</v>
      </c>
      <c r="U205" t="s">
        <v>588</v>
      </c>
      <c r="V205" t="s">
        <v>536</v>
      </c>
      <c r="X205">
        <v>9029710</v>
      </c>
      <c r="Y205">
        <v>3668</v>
      </c>
      <c r="Z205" s="2">
        <v>44377</v>
      </c>
      <c r="AA205" s="4">
        <v>31.58</v>
      </c>
      <c r="AB205" t="s">
        <v>252</v>
      </c>
      <c r="AC205" s="3">
        <v>31.58</v>
      </c>
      <c r="AD205" t="s">
        <v>477</v>
      </c>
      <c r="AE205">
        <v>2021</v>
      </c>
      <c r="AF205">
        <v>6</v>
      </c>
    </row>
    <row r="206" spans="1:32">
      <c r="A206" s="1" t="s">
        <v>471</v>
      </c>
      <c r="B206" t="s">
        <v>591</v>
      </c>
      <c r="C206" s="2">
        <v>44377</v>
      </c>
      <c r="D206" s="2">
        <v>44380</v>
      </c>
      <c r="E206" t="s">
        <v>34</v>
      </c>
      <c r="F206">
        <v>75105</v>
      </c>
      <c r="G206" t="s">
        <v>479</v>
      </c>
      <c r="H206" t="s">
        <v>36</v>
      </c>
      <c r="I206">
        <v>30000</v>
      </c>
      <c r="J206">
        <v>33803</v>
      </c>
      <c r="K206">
        <v>1981</v>
      </c>
      <c r="L206">
        <v>11363</v>
      </c>
      <c r="M206" t="s">
        <v>37</v>
      </c>
      <c r="N206">
        <v>123044</v>
      </c>
      <c r="O206" t="s">
        <v>38</v>
      </c>
      <c r="P206" t="s">
        <v>480</v>
      </c>
      <c r="U206" t="s">
        <v>588</v>
      </c>
      <c r="V206" t="s">
        <v>536</v>
      </c>
      <c r="X206">
        <v>9029710</v>
      </c>
      <c r="Y206">
        <v>3669</v>
      </c>
      <c r="Z206" s="2">
        <v>44377</v>
      </c>
      <c r="AA206" s="4">
        <v>16</v>
      </c>
      <c r="AB206" t="s">
        <v>252</v>
      </c>
      <c r="AC206" s="3">
        <v>16</v>
      </c>
      <c r="AD206" t="s">
        <v>477</v>
      </c>
      <c r="AE206">
        <v>2021</v>
      </c>
      <c r="AF206">
        <v>6</v>
      </c>
    </row>
    <row r="207" spans="1:32">
      <c r="A207" s="1" t="s">
        <v>471</v>
      </c>
      <c r="B207" t="s">
        <v>592</v>
      </c>
      <c r="C207" s="2">
        <v>44377</v>
      </c>
      <c r="D207" s="2">
        <v>44380</v>
      </c>
      <c r="E207" t="s">
        <v>34</v>
      </c>
      <c r="F207">
        <v>75105</v>
      </c>
      <c r="G207" t="s">
        <v>479</v>
      </c>
      <c r="H207" t="s">
        <v>36</v>
      </c>
      <c r="I207">
        <v>30000</v>
      </c>
      <c r="J207">
        <v>33803</v>
      </c>
      <c r="K207">
        <v>1981</v>
      </c>
      <c r="L207">
        <v>11363</v>
      </c>
      <c r="M207" t="s">
        <v>37</v>
      </c>
      <c r="N207">
        <v>123044</v>
      </c>
      <c r="O207" t="s">
        <v>151</v>
      </c>
      <c r="P207" t="s">
        <v>480</v>
      </c>
      <c r="U207" t="s">
        <v>588</v>
      </c>
      <c r="V207" t="s">
        <v>536</v>
      </c>
      <c r="X207">
        <v>9029710</v>
      </c>
      <c r="Y207">
        <v>3670</v>
      </c>
      <c r="Z207" s="2">
        <v>44377</v>
      </c>
      <c r="AA207" s="4">
        <v>715.14</v>
      </c>
      <c r="AB207" t="s">
        <v>252</v>
      </c>
      <c r="AC207" s="3">
        <v>715.14</v>
      </c>
      <c r="AD207" t="s">
        <v>477</v>
      </c>
      <c r="AE207">
        <v>2021</v>
      </c>
      <c r="AF207">
        <v>6</v>
      </c>
    </row>
    <row r="208" spans="1:32" hidden="1">
      <c r="A208" s="1" t="s">
        <v>471</v>
      </c>
      <c r="B208" t="s">
        <v>593</v>
      </c>
      <c r="C208" s="2">
        <v>44377</v>
      </c>
      <c r="D208" s="2">
        <v>44380</v>
      </c>
      <c r="E208" t="s">
        <v>34</v>
      </c>
      <c r="F208">
        <v>54010</v>
      </c>
      <c r="G208" t="s">
        <v>473</v>
      </c>
      <c r="H208" t="s">
        <v>36</v>
      </c>
      <c r="I208">
        <v>11300</v>
      </c>
      <c r="J208">
        <v>33801</v>
      </c>
      <c r="K208">
        <v>1981</v>
      </c>
      <c r="L208">
        <v>11363</v>
      </c>
      <c r="M208" t="s">
        <v>39</v>
      </c>
      <c r="N208">
        <v>123044</v>
      </c>
      <c r="O208" t="s">
        <v>39</v>
      </c>
      <c r="P208" t="s">
        <v>474</v>
      </c>
      <c r="U208" t="s">
        <v>588</v>
      </c>
      <c r="V208" t="s">
        <v>534</v>
      </c>
      <c r="X208">
        <v>9029710</v>
      </c>
      <c r="Y208">
        <v>3671</v>
      </c>
      <c r="Z208" s="2">
        <v>44377</v>
      </c>
      <c r="AA208">
        <v>-943.88</v>
      </c>
      <c r="AB208" t="s">
        <v>252</v>
      </c>
      <c r="AC208">
        <v>-943.88</v>
      </c>
      <c r="AD208" t="s">
        <v>477</v>
      </c>
      <c r="AE208">
        <v>2021</v>
      </c>
      <c r="AF208">
        <v>6</v>
      </c>
    </row>
    <row r="209" spans="1:32" hidden="1">
      <c r="A209" s="1" t="s">
        <v>471</v>
      </c>
      <c r="B209" t="s">
        <v>594</v>
      </c>
      <c r="C209" s="2">
        <v>44377</v>
      </c>
      <c r="D209" s="2">
        <v>44380</v>
      </c>
      <c r="E209" t="s">
        <v>34</v>
      </c>
      <c r="F209">
        <v>54010</v>
      </c>
      <c r="G209" t="s">
        <v>473</v>
      </c>
      <c r="H209" t="s">
        <v>36</v>
      </c>
      <c r="I209">
        <v>11300</v>
      </c>
      <c r="J209">
        <v>33801</v>
      </c>
      <c r="K209">
        <v>1981</v>
      </c>
      <c r="L209">
        <v>11363</v>
      </c>
      <c r="M209" t="s">
        <v>39</v>
      </c>
      <c r="N209">
        <v>123044</v>
      </c>
      <c r="O209" t="s">
        <v>39</v>
      </c>
      <c r="P209" t="s">
        <v>474</v>
      </c>
      <c r="U209" t="s">
        <v>588</v>
      </c>
      <c r="V209" t="s">
        <v>534</v>
      </c>
      <c r="X209">
        <v>9029710</v>
      </c>
      <c r="Y209">
        <v>3672</v>
      </c>
      <c r="Z209" s="2">
        <v>44377</v>
      </c>
      <c r="AA209">
        <v>-48.06</v>
      </c>
      <c r="AB209" t="s">
        <v>252</v>
      </c>
      <c r="AC209">
        <v>-48.06</v>
      </c>
      <c r="AD209" t="s">
        <v>477</v>
      </c>
      <c r="AE209">
        <v>2021</v>
      </c>
      <c r="AF209">
        <v>6</v>
      </c>
    </row>
    <row r="210" spans="1:32" hidden="1">
      <c r="A210" s="1" t="s">
        <v>471</v>
      </c>
      <c r="B210" t="s">
        <v>595</v>
      </c>
      <c r="C210" s="2">
        <v>44377</v>
      </c>
      <c r="D210" s="2">
        <v>44380</v>
      </c>
      <c r="E210" t="s">
        <v>34</v>
      </c>
      <c r="F210">
        <v>54010</v>
      </c>
      <c r="G210" t="s">
        <v>473</v>
      </c>
      <c r="H210" t="s">
        <v>36</v>
      </c>
      <c r="I210">
        <v>11300</v>
      </c>
      <c r="J210">
        <v>33801</v>
      </c>
      <c r="K210">
        <v>1981</v>
      </c>
      <c r="L210">
        <v>11363</v>
      </c>
      <c r="M210" t="s">
        <v>39</v>
      </c>
      <c r="N210">
        <v>123044</v>
      </c>
      <c r="O210" t="s">
        <v>39</v>
      </c>
      <c r="P210" t="s">
        <v>474</v>
      </c>
      <c r="U210" t="s">
        <v>588</v>
      </c>
      <c r="V210" t="s">
        <v>534</v>
      </c>
      <c r="X210">
        <v>9029710</v>
      </c>
      <c r="Y210">
        <v>3673</v>
      </c>
      <c r="Z210" s="2">
        <v>44377</v>
      </c>
      <c r="AA210">
        <v>-31.58</v>
      </c>
      <c r="AB210" t="s">
        <v>252</v>
      </c>
      <c r="AC210">
        <v>-31.58</v>
      </c>
      <c r="AD210" t="s">
        <v>477</v>
      </c>
      <c r="AE210">
        <v>2021</v>
      </c>
      <c r="AF210">
        <v>6</v>
      </c>
    </row>
    <row r="211" spans="1:32" hidden="1">
      <c r="A211" s="1" t="s">
        <v>471</v>
      </c>
      <c r="B211" t="s">
        <v>596</v>
      </c>
      <c r="C211" s="2">
        <v>44377</v>
      </c>
      <c r="D211" s="2">
        <v>44380</v>
      </c>
      <c r="E211" t="s">
        <v>34</v>
      </c>
      <c r="F211">
        <v>54010</v>
      </c>
      <c r="G211" t="s">
        <v>473</v>
      </c>
      <c r="H211" t="s">
        <v>36</v>
      </c>
      <c r="I211">
        <v>11300</v>
      </c>
      <c r="J211">
        <v>33801</v>
      </c>
      <c r="K211">
        <v>1981</v>
      </c>
      <c r="L211">
        <v>11363</v>
      </c>
      <c r="M211" t="s">
        <v>39</v>
      </c>
      <c r="N211">
        <v>123044</v>
      </c>
      <c r="O211" t="s">
        <v>39</v>
      </c>
      <c r="P211" t="s">
        <v>474</v>
      </c>
      <c r="U211" t="s">
        <v>588</v>
      </c>
      <c r="V211" t="s">
        <v>534</v>
      </c>
      <c r="X211">
        <v>9029710</v>
      </c>
      <c r="Y211">
        <v>3674</v>
      </c>
      <c r="Z211" s="2">
        <v>44377</v>
      </c>
      <c r="AA211">
        <v>-731.14</v>
      </c>
      <c r="AB211" t="s">
        <v>252</v>
      </c>
      <c r="AC211">
        <v>-731.14</v>
      </c>
      <c r="AD211" t="s">
        <v>477</v>
      </c>
      <c r="AE211">
        <v>2021</v>
      </c>
      <c r="AF211">
        <v>6</v>
      </c>
    </row>
    <row r="212" spans="1:32">
      <c r="A212" s="1" t="s">
        <v>471</v>
      </c>
      <c r="B212" t="s">
        <v>597</v>
      </c>
      <c r="C212" s="2">
        <v>44408</v>
      </c>
      <c r="D212" t="s">
        <v>598</v>
      </c>
      <c r="E212" t="s">
        <v>34</v>
      </c>
      <c r="F212">
        <v>75105</v>
      </c>
      <c r="G212" t="s">
        <v>479</v>
      </c>
      <c r="H212" t="s">
        <v>36</v>
      </c>
      <c r="I212">
        <v>30000</v>
      </c>
      <c r="J212">
        <v>33803</v>
      </c>
      <c r="K212">
        <v>1981</v>
      </c>
      <c r="L212">
        <v>11363</v>
      </c>
      <c r="M212" t="s">
        <v>37</v>
      </c>
      <c r="N212">
        <v>123044</v>
      </c>
      <c r="O212" t="s">
        <v>62</v>
      </c>
      <c r="P212" t="s">
        <v>480</v>
      </c>
      <c r="U212" t="s">
        <v>599</v>
      </c>
      <c r="V212" t="s">
        <v>536</v>
      </c>
      <c r="X212">
        <v>9065568</v>
      </c>
      <c r="Y212">
        <v>2494</v>
      </c>
      <c r="Z212" s="2">
        <v>44408</v>
      </c>
      <c r="AA212" s="4">
        <v>527.4</v>
      </c>
      <c r="AB212" t="s">
        <v>252</v>
      </c>
      <c r="AC212" s="3">
        <v>527.4</v>
      </c>
      <c r="AD212" t="s">
        <v>477</v>
      </c>
      <c r="AE212">
        <v>2021</v>
      </c>
      <c r="AF212">
        <v>7</v>
      </c>
    </row>
    <row r="213" spans="1:32" hidden="1">
      <c r="A213" s="1" t="s">
        <v>471</v>
      </c>
      <c r="B213" t="s">
        <v>600</v>
      </c>
      <c r="C213" s="2">
        <v>44408</v>
      </c>
      <c r="D213" t="s">
        <v>598</v>
      </c>
      <c r="E213" t="s">
        <v>34</v>
      </c>
      <c r="F213">
        <v>54010</v>
      </c>
      <c r="G213" t="s">
        <v>473</v>
      </c>
      <c r="H213" t="s">
        <v>36</v>
      </c>
      <c r="I213">
        <v>11300</v>
      </c>
      <c r="J213">
        <v>33801</v>
      </c>
      <c r="K213">
        <v>1981</v>
      </c>
      <c r="L213">
        <v>11363</v>
      </c>
      <c r="M213" t="s">
        <v>39</v>
      </c>
      <c r="N213">
        <v>123044</v>
      </c>
      <c r="O213" t="s">
        <v>39</v>
      </c>
      <c r="P213" t="s">
        <v>474</v>
      </c>
      <c r="U213" t="s">
        <v>599</v>
      </c>
      <c r="V213" t="s">
        <v>534</v>
      </c>
      <c r="X213">
        <v>9065568</v>
      </c>
      <c r="Y213">
        <v>2495</v>
      </c>
      <c r="Z213" s="2">
        <v>44408</v>
      </c>
      <c r="AA213">
        <v>-738</v>
      </c>
      <c r="AB213" t="s">
        <v>252</v>
      </c>
      <c r="AC213">
        <v>-738</v>
      </c>
      <c r="AD213" t="s">
        <v>477</v>
      </c>
      <c r="AE213">
        <v>2021</v>
      </c>
      <c r="AF213">
        <v>7</v>
      </c>
    </row>
    <row r="214" spans="1:32">
      <c r="A214" s="1" t="s">
        <v>471</v>
      </c>
      <c r="B214" t="s">
        <v>601</v>
      </c>
      <c r="C214" s="2">
        <v>44408</v>
      </c>
      <c r="D214" t="s">
        <v>598</v>
      </c>
      <c r="E214" t="s">
        <v>34</v>
      </c>
      <c r="F214">
        <v>75105</v>
      </c>
      <c r="G214" t="s">
        <v>479</v>
      </c>
      <c r="H214" t="s">
        <v>36</v>
      </c>
      <c r="I214">
        <v>30000</v>
      </c>
      <c r="J214">
        <v>33801</v>
      </c>
      <c r="K214">
        <v>1981</v>
      </c>
      <c r="L214">
        <v>11363</v>
      </c>
      <c r="M214" t="s">
        <v>37</v>
      </c>
      <c r="N214">
        <v>123044</v>
      </c>
      <c r="O214" t="s">
        <v>38</v>
      </c>
      <c r="P214" t="s">
        <v>480</v>
      </c>
      <c r="U214" t="s">
        <v>599</v>
      </c>
      <c r="V214" t="s">
        <v>536</v>
      </c>
      <c r="X214">
        <v>9065568</v>
      </c>
      <c r="Y214">
        <v>2490</v>
      </c>
      <c r="Z214" s="2">
        <v>44408</v>
      </c>
      <c r="AA214" s="4">
        <v>467.28</v>
      </c>
      <c r="AB214" t="s">
        <v>252</v>
      </c>
      <c r="AC214" s="3">
        <v>467.28</v>
      </c>
      <c r="AD214" t="s">
        <v>477</v>
      </c>
      <c r="AE214">
        <v>2021</v>
      </c>
      <c r="AF214">
        <v>7</v>
      </c>
    </row>
    <row r="215" spans="1:32">
      <c r="A215" s="1" t="s">
        <v>471</v>
      </c>
      <c r="B215" t="s">
        <v>602</v>
      </c>
      <c r="C215" s="2">
        <v>44408</v>
      </c>
      <c r="D215" t="s">
        <v>598</v>
      </c>
      <c r="E215" t="s">
        <v>34</v>
      </c>
      <c r="F215">
        <v>75105</v>
      </c>
      <c r="G215" t="s">
        <v>479</v>
      </c>
      <c r="H215" t="s">
        <v>36</v>
      </c>
      <c r="I215">
        <v>30000</v>
      </c>
      <c r="J215">
        <v>33803</v>
      </c>
      <c r="K215">
        <v>1981</v>
      </c>
      <c r="L215">
        <v>11363</v>
      </c>
      <c r="M215" t="s">
        <v>37</v>
      </c>
      <c r="N215">
        <v>123044</v>
      </c>
      <c r="O215" t="s">
        <v>38</v>
      </c>
      <c r="P215" t="s">
        <v>480</v>
      </c>
      <c r="U215" t="s">
        <v>599</v>
      </c>
      <c r="V215" t="s">
        <v>536</v>
      </c>
      <c r="X215">
        <v>9065568</v>
      </c>
      <c r="Y215">
        <v>2493</v>
      </c>
      <c r="Z215" s="2">
        <v>44408</v>
      </c>
      <c r="AA215" s="4">
        <v>884.85</v>
      </c>
      <c r="AB215" t="s">
        <v>252</v>
      </c>
      <c r="AC215" s="3">
        <v>884.85</v>
      </c>
      <c r="AD215" t="s">
        <v>477</v>
      </c>
      <c r="AE215">
        <v>2021</v>
      </c>
      <c r="AF215">
        <v>7</v>
      </c>
    </row>
    <row r="216" spans="1:32">
      <c r="A216" s="1" t="s">
        <v>471</v>
      </c>
      <c r="B216" t="s">
        <v>603</v>
      </c>
      <c r="C216" s="2">
        <v>44408</v>
      </c>
      <c r="D216" t="s">
        <v>598</v>
      </c>
      <c r="E216" t="s">
        <v>34</v>
      </c>
      <c r="F216">
        <v>75105</v>
      </c>
      <c r="G216" t="s">
        <v>479</v>
      </c>
      <c r="H216" t="s">
        <v>36</v>
      </c>
      <c r="I216">
        <v>30000</v>
      </c>
      <c r="J216">
        <v>33803</v>
      </c>
      <c r="K216">
        <v>1981</v>
      </c>
      <c r="L216">
        <v>11363</v>
      </c>
      <c r="M216" t="s">
        <v>37</v>
      </c>
      <c r="N216">
        <v>123044</v>
      </c>
      <c r="O216" t="s">
        <v>38</v>
      </c>
      <c r="P216" t="s">
        <v>480</v>
      </c>
      <c r="U216" t="s">
        <v>599</v>
      </c>
      <c r="V216" t="s">
        <v>536</v>
      </c>
      <c r="X216">
        <v>9065568</v>
      </c>
      <c r="Y216">
        <v>2492</v>
      </c>
      <c r="Z216" s="2">
        <v>44408</v>
      </c>
      <c r="AA216" s="4">
        <v>198.84</v>
      </c>
      <c r="AB216" t="s">
        <v>252</v>
      </c>
      <c r="AC216" s="3">
        <v>198.84</v>
      </c>
      <c r="AD216" t="s">
        <v>477</v>
      </c>
      <c r="AE216">
        <v>2021</v>
      </c>
      <c r="AF216">
        <v>7</v>
      </c>
    </row>
    <row r="217" spans="1:32">
      <c r="A217" s="1" t="s">
        <v>471</v>
      </c>
      <c r="B217" t="s">
        <v>604</v>
      </c>
      <c r="C217" s="2">
        <v>44408</v>
      </c>
      <c r="D217" t="s">
        <v>598</v>
      </c>
      <c r="E217" t="s">
        <v>34</v>
      </c>
      <c r="F217">
        <v>75105</v>
      </c>
      <c r="G217" t="s">
        <v>479</v>
      </c>
      <c r="H217" t="s">
        <v>36</v>
      </c>
      <c r="I217">
        <v>30000</v>
      </c>
      <c r="J217">
        <v>33801</v>
      </c>
      <c r="K217">
        <v>1981</v>
      </c>
      <c r="L217">
        <v>11363</v>
      </c>
      <c r="M217" t="s">
        <v>37</v>
      </c>
      <c r="N217">
        <v>123044</v>
      </c>
      <c r="O217" t="s">
        <v>159</v>
      </c>
      <c r="P217" t="s">
        <v>480</v>
      </c>
      <c r="U217" t="s">
        <v>599</v>
      </c>
      <c r="V217" t="s">
        <v>536</v>
      </c>
      <c r="X217">
        <v>9065568</v>
      </c>
      <c r="Y217">
        <v>2491</v>
      </c>
      <c r="Z217" s="2">
        <v>44408</v>
      </c>
      <c r="AA217" s="4">
        <v>71.88</v>
      </c>
      <c r="AB217" t="s">
        <v>252</v>
      </c>
      <c r="AC217" s="3">
        <v>71.88</v>
      </c>
      <c r="AD217" t="s">
        <v>477</v>
      </c>
      <c r="AE217">
        <v>2021</v>
      </c>
      <c r="AF217">
        <v>7</v>
      </c>
    </row>
    <row r="218" spans="1:32" hidden="1">
      <c r="A218" s="1" t="s">
        <v>471</v>
      </c>
      <c r="B218" t="s">
        <v>605</v>
      </c>
      <c r="C218" s="2">
        <v>44408</v>
      </c>
      <c r="D218" t="s">
        <v>598</v>
      </c>
      <c r="E218" t="s">
        <v>34</v>
      </c>
      <c r="F218">
        <v>54010</v>
      </c>
      <c r="G218" t="s">
        <v>473</v>
      </c>
      <c r="H218" t="s">
        <v>36</v>
      </c>
      <c r="I218">
        <v>11300</v>
      </c>
      <c r="J218">
        <v>33801</v>
      </c>
      <c r="K218">
        <v>1981</v>
      </c>
      <c r="L218">
        <v>11363</v>
      </c>
      <c r="M218" t="s">
        <v>39</v>
      </c>
      <c r="N218">
        <v>123044</v>
      </c>
      <c r="O218" t="s">
        <v>39</v>
      </c>
      <c r="P218" t="s">
        <v>474</v>
      </c>
      <c r="U218" t="s">
        <v>599</v>
      </c>
      <c r="V218" t="s">
        <v>534</v>
      </c>
      <c r="X218">
        <v>9065568</v>
      </c>
      <c r="Y218">
        <v>2496</v>
      </c>
      <c r="Z218" s="2">
        <v>44408</v>
      </c>
      <c r="AA218">
        <v>-1412.25</v>
      </c>
      <c r="AB218" t="s">
        <v>252</v>
      </c>
      <c r="AC218">
        <v>-1412.25</v>
      </c>
      <c r="AD218" t="s">
        <v>477</v>
      </c>
      <c r="AE218">
        <v>2021</v>
      </c>
      <c r="AF218">
        <v>7</v>
      </c>
    </row>
    <row r="219" spans="1:32" hidden="1">
      <c r="A219" s="1" t="s">
        <v>483</v>
      </c>
      <c r="B219" t="s">
        <v>606</v>
      </c>
      <c r="C219" s="2">
        <v>44408</v>
      </c>
      <c r="D219" t="s">
        <v>392</v>
      </c>
      <c r="E219" t="s">
        <v>34</v>
      </c>
      <c r="F219">
        <v>56010</v>
      </c>
      <c r="G219" t="s">
        <v>607</v>
      </c>
      <c r="H219" t="s">
        <v>36</v>
      </c>
      <c r="I219">
        <v>30000</v>
      </c>
      <c r="J219">
        <v>33803</v>
      </c>
      <c r="K219">
        <v>1981</v>
      </c>
      <c r="L219">
        <v>11363</v>
      </c>
      <c r="M219" t="s">
        <v>37</v>
      </c>
      <c r="N219">
        <v>123044</v>
      </c>
      <c r="O219" t="s">
        <v>38</v>
      </c>
      <c r="P219" t="s">
        <v>486</v>
      </c>
      <c r="U219" t="s">
        <v>608</v>
      </c>
      <c r="V219" t="s">
        <v>609</v>
      </c>
      <c r="X219">
        <v>9090819</v>
      </c>
      <c r="Y219">
        <v>47</v>
      </c>
      <c r="Z219" s="2">
        <v>44408</v>
      </c>
      <c r="AA219">
        <v>0</v>
      </c>
      <c r="AB219" t="s">
        <v>43</v>
      </c>
      <c r="AC219">
        <v>-0.01</v>
      </c>
      <c r="AD219" t="s">
        <v>488</v>
      </c>
      <c r="AE219">
        <v>2021</v>
      </c>
      <c r="AF219">
        <v>7</v>
      </c>
    </row>
    <row r="220" spans="1:32" hidden="1">
      <c r="A220" s="1" t="s">
        <v>483</v>
      </c>
      <c r="B220" t="s">
        <v>610</v>
      </c>
      <c r="C220" s="2">
        <v>44408</v>
      </c>
      <c r="D220" t="s">
        <v>392</v>
      </c>
      <c r="E220" t="s">
        <v>34</v>
      </c>
      <c r="F220">
        <v>16108</v>
      </c>
      <c r="G220" t="s">
        <v>485</v>
      </c>
      <c r="H220" t="s">
        <v>36</v>
      </c>
      <c r="I220">
        <v>30000</v>
      </c>
      <c r="J220">
        <v>33803</v>
      </c>
      <c r="K220">
        <v>1981</v>
      </c>
      <c r="L220">
        <v>11363</v>
      </c>
      <c r="M220" t="s">
        <v>37</v>
      </c>
      <c r="N220">
        <v>123044</v>
      </c>
      <c r="O220" t="s">
        <v>38</v>
      </c>
      <c r="P220" t="s">
        <v>486</v>
      </c>
      <c r="Q220">
        <v>826988</v>
      </c>
      <c r="U220" t="s">
        <v>608</v>
      </c>
      <c r="V220" t="s">
        <v>609</v>
      </c>
      <c r="X220">
        <v>9090819</v>
      </c>
      <c r="Y220">
        <v>14</v>
      </c>
      <c r="Z220" s="2">
        <v>44408</v>
      </c>
      <c r="AA220">
        <v>0</v>
      </c>
      <c r="AB220" t="s">
        <v>43</v>
      </c>
      <c r="AC220">
        <v>0.01</v>
      </c>
      <c r="AD220" t="s">
        <v>488</v>
      </c>
      <c r="AE220">
        <v>2021</v>
      </c>
      <c r="AF220">
        <v>7</v>
      </c>
    </row>
    <row r="221" spans="1:32" hidden="1">
      <c r="A221" s="1" t="s">
        <v>471</v>
      </c>
      <c r="B221" t="s">
        <v>611</v>
      </c>
      <c r="C221" s="2">
        <v>44408</v>
      </c>
      <c r="D221" t="s">
        <v>612</v>
      </c>
      <c r="E221" t="s">
        <v>34</v>
      </c>
      <c r="F221">
        <v>54010</v>
      </c>
      <c r="G221" t="s">
        <v>473</v>
      </c>
      <c r="H221" t="s">
        <v>36</v>
      </c>
      <c r="I221">
        <v>11300</v>
      </c>
      <c r="J221">
        <v>33801</v>
      </c>
      <c r="K221">
        <v>1981</v>
      </c>
      <c r="L221">
        <v>11363</v>
      </c>
      <c r="M221" t="s">
        <v>39</v>
      </c>
      <c r="N221">
        <v>123044</v>
      </c>
      <c r="O221" t="s">
        <v>39</v>
      </c>
      <c r="P221" t="s">
        <v>474</v>
      </c>
      <c r="U221" t="s">
        <v>613</v>
      </c>
      <c r="V221" t="s">
        <v>534</v>
      </c>
      <c r="X221">
        <v>9100162</v>
      </c>
      <c r="Y221">
        <v>4685</v>
      </c>
      <c r="Z221" s="2">
        <v>44408</v>
      </c>
      <c r="AA221">
        <v>-1069.18</v>
      </c>
      <c r="AB221" t="s">
        <v>252</v>
      </c>
      <c r="AC221">
        <v>-1069.18</v>
      </c>
      <c r="AD221" t="s">
        <v>477</v>
      </c>
      <c r="AE221">
        <v>2021</v>
      </c>
      <c r="AF221">
        <v>7</v>
      </c>
    </row>
    <row r="222" spans="1:32" hidden="1">
      <c r="A222" s="1" t="s">
        <v>471</v>
      </c>
      <c r="B222" t="s">
        <v>614</v>
      </c>
      <c r="C222" s="2">
        <v>44408</v>
      </c>
      <c r="D222" t="s">
        <v>612</v>
      </c>
      <c r="E222" t="s">
        <v>34</v>
      </c>
      <c r="F222">
        <v>54010</v>
      </c>
      <c r="G222" t="s">
        <v>473</v>
      </c>
      <c r="H222" t="s">
        <v>36</v>
      </c>
      <c r="I222">
        <v>11300</v>
      </c>
      <c r="J222">
        <v>33801</v>
      </c>
      <c r="K222">
        <v>1981</v>
      </c>
      <c r="L222">
        <v>11363</v>
      </c>
      <c r="M222" t="s">
        <v>39</v>
      </c>
      <c r="N222">
        <v>123044</v>
      </c>
      <c r="O222" t="s">
        <v>39</v>
      </c>
      <c r="P222" t="s">
        <v>474</v>
      </c>
      <c r="U222" t="s">
        <v>613</v>
      </c>
      <c r="V222" t="s">
        <v>534</v>
      </c>
      <c r="X222">
        <v>9100162</v>
      </c>
      <c r="Y222">
        <v>4686</v>
      </c>
      <c r="Z222" s="2">
        <v>44408</v>
      </c>
      <c r="AA222">
        <v>-301.08</v>
      </c>
      <c r="AB222" t="s">
        <v>252</v>
      </c>
      <c r="AC222">
        <v>-301.08</v>
      </c>
      <c r="AD222" t="s">
        <v>477</v>
      </c>
      <c r="AE222">
        <v>2021</v>
      </c>
      <c r="AF222">
        <v>7</v>
      </c>
    </row>
    <row r="223" spans="1:32">
      <c r="A223" s="1" t="s">
        <v>471</v>
      </c>
      <c r="B223" t="s">
        <v>615</v>
      </c>
      <c r="C223" s="2">
        <v>44408</v>
      </c>
      <c r="D223" t="s">
        <v>612</v>
      </c>
      <c r="E223" t="s">
        <v>34</v>
      </c>
      <c r="F223">
        <v>75105</v>
      </c>
      <c r="G223" t="s">
        <v>479</v>
      </c>
      <c r="H223" t="s">
        <v>36</v>
      </c>
      <c r="I223">
        <v>30000</v>
      </c>
      <c r="J223">
        <v>33803</v>
      </c>
      <c r="K223">
        <v>1981</v>
      </c>
      <c r="L223">
        <v>11363</v>
      </c>
      <c r="M223" t="s">
        <v>37</v>
      </c>
      <c r="N223">
        <v>123044</v>
      </c>
      <c r="O223" t="s">
        <v>38</v>
      </c>
      <c r="P223" t="s">
        <v>480</v>
      </c>
      <c r="U223" t="s">
        <v>613</v>
      </c>
      <c r="V223" t="s">
        <v>536</v>
      </c>
      <c r="X223">
        <v>9100162</v>
      </c>
      <c r="Y223">
        <v>4683</v>
      </c>
      <c r="Z223" s="2">
        <v>44408</v>
      </c>
      <c r="AA223" s="4">
        <v>1069.18</v>
      </c>
      <c r="AB223" t="s">
        <v>252</v>
      </c>
      <c r="AC223" s="3">
        <v>1069.18</v>
      </c>
      <c r="AD223" t="s">
        <v>477</v>
      </c>
      <c r="AE223">
        <v>2021</v>
      </c>
      <c r="AF223">
        <v>7</v>
      </c>
    </row>
    <row r="224" spans="1:32">
      <c r="A224" s="1" t="s">
        <v>471</v>
      </c>
      <c r="B224" t="s">
        <v>616</v>
      </c>
      <c r="C224" s="2">
        <v>44408</v>
      </c>
      <c r="D224" t="s">
        <v>612</v>
      </c>
      <c r="E224" t="s">
        <v>34</v>
      </c>
      <c r="F224">
        <v>75105</v>
      </c>
      <c r="G224" t="s">
        <v>479</v>
      </c>
      <c r="H224" t="s">
        <v>36</v>
      </c>
      <c r="I224">
        <v>30000</v>
      </c>
      <c r="J224">
        <v>33803</v>
      </c>
      <c r="K224">
        <v>1981</v>
      </c>
      <c r="L224">
        <v>11363</v>
      </c>
      <c r="M224" t="s">
        <v>37</v>
      </c>
      <c r="N224">
        <v>123044</v>
      </c>
      <c r="O224" t="s">
        <v>38</v>
      </c>
      <c r="P224" t="s">
        <v>480</v>
      </c>
      <c r="U224" t="s">
        <v>613</v>
      </c>
      <c r="V224" t="s">
        <v>536</v>
      </c>
      <c r="X224">
        <v>9100162</v>
      </c>
      <c r="Y224">
        <v>4684</v>
      </c>
      <c r="Z224" s="2">
        <v>44408</v>
      </c>
      <c r="AA224" s="4">
        <v>301.08</v>
      </c>
      <c r="AB224" t="s">
        <v>252</v>
      </c>
      <c r="AC224" s="3">
        <v>301.08</v>
      </c>
      <c r="AD224" t="s">
        <v>477</v>
      </c>
      <c r="AE224">
        <v>2021</v>
      </c>
      <c r="AF224">
        <v>7</v>
      </c>
    </row>
    <row r="225" spans="1:32">
      <c r="A225" s="1" t="s">
        <v>471</v>
      </c>
      <c r="B225" t="s">
        <v>617</v>
      </c>
      <c r="C225" t="s">
        <v>618</v>
      </c>
      <c r="D225" t="s">
        <v>612</v>
      </c>
      <c r="E225" t="s">
        <v>34</v>
      </c>
      <c r="F225">
        <v>75105</v>
      </c>
      <c r="G225" t="s">
        <v>479</v>
      </c>
      <c r="H225" t="s">
        <v>36</v>
      </c>
      <c r="I225">
        <v>30000</v>
      </c>
      <c r="J225">
        <v>33803</v>
      </c>
      <c r="K225">
        <v>1981</v>
      </c>
      <c r="L225">
        <v>11363</v>
      </c>
      <c r="M225" t="s">
        <v>37</v>
      </c>
      <c r="N225">
        <v>123044</v>
      </c>
      <c r="O225" t="s">
        <v>38</v>
      </c>
      <c r="P225" t="s">
        <v>480</v>
      </c>
      <c r="U225" t="s">
        <v>619</v>
      </c>
      <c r="V225" t="s">
        <v>536</v>
      </c>
      <c r="X225">
        <v>9100172</v>
      </c>
      <c r="Y225">
        <v>2308</v>
      </c>
      <c r="Z225" t="s">
        <v>618</v>
      </c>
      <c r="AA225" s="4">
        <v>547.03</v>
      </c>
      <c r="AB225" t="s">
        <v>252</v>
      </c>
      <c r="AC225" s="3">
        <v>547.03</v>
      </c>
      <c r="AD225" t="s">
        <v>477</v>
      </c>
      <c r="AE225">
        <v>2021</v>
      </c>
      <c r="AF225">
        <v>8</v>
      </c>
    </row>
    <row r="226" spans="1:32" hidden="1">
      <c r="A226" s="1" t="s">
        <v>471</v>
      </c>
      <c r="B226" t="s">
        <v>620</v>
      </c>
      <c r="C226" t="s">
        <v>618</v>
      </c>
      <c r="D226" t="s">
        <v>612</v>
      </c>
      <c r="E226" t="s">
        <v>34</v>
      </c>
      <c r="F226">
        <v>54010</v>
      </c>
      <c r="G226" t="s">
        <v>473</v>
      </c>
      <c r="H226" t="s">
        <v>36</v>
      </c>
      <c r="I226">
        <v>11300</v>
      </c>
      <c r="J226">
        <v>33801</v>
      </c>
      <c r="K226">
        <v>1981</v>
      </c>
      <c r="L226">
        <v>11363</v>
      </c>
      <c r="M226" t="s">
        <v>39</v>
      </c>
      <c r="N226">
        <v>123044</v>
      </c>
      <c r="O226" t="s">
        <v>39</v>
      </c>
      <c r="P226" t="s">
        <v>474</v>
      </c>
      <c r="U226" t="s">
        <v>619</v>
      </c>
      <c r="V226" t="s">
        <v>534</v>
      </c>
      <c r="X226">
        <v>9100172</v>
      </c>
      <c r="Y226">
        <v>2311</v>
      </c>
      <c r="Z226" t="s">
        <v>618</v>
      </c>
      <c r="AA226">
        <v>-16.14</v>
      </c>
      <c r="AB226" t="s">
        <v>252</v>
      </c>
      <c r="AC226">
        <v>-16.14</v>
      </c>
      <c r="AD226" t="s">
        <v>477</v>
      </c>
      <c r="AE226">
        <v>2021</v>
      </c>
      <c r="AF226">
        <v>8</v>
      </c>
    </row>
    <row r="227" spans="1:32">
      <c r="A227" s="1" t="s">
        <v>471</v>
      </c>
      <c r="B227" t="s">
        <v>621</v>
      </c>
      <c r="C227" t="s">
        <v>618</v>
      </c>
      <c r="D227" t="s">
        <v>612</v>
      </c>
      <c r="E227" t="s">
        <v>34</v>
      </c>
      <c r="F227">
        <v>75105</v>
      </c>
      <c r="G227" t="s">
        <v>479</v>
      </c>
      <c r="H227" t="s">
        <v>36</v>
      </c>
      <c r="I227">
        <v>30000</v>
      </c>
      <c r="J227">
        <v>33803</v>
      </c>
      <c r="K227">
        <v>1981</v>
      </c>
      <c r="L227">
        <v>11363</v>
      </c>
      <c r="M227" t="s">
        <v>37</v>
      </c>
      <c r="N227">
        <v>123044</v>
      </c>
      <c r="O227" t="s">
        <v>38</v>
      </c>
      <c r="P227" t="s">
        <v>480</v>
      </c>
      <c r="U227" t="s">
        <v>619</v>
      </c>
      <c r="V227" t="s">
        <v>536</v>
      </c>
      <c r="X227">
        <v>9100172</v>
      </c>
      <c r="Y227">
        <v>2309</v>
      </c>
      <c r="Z227" t="s">
        <v>618</v>
      </c>
      <c r="AA227" s="4">
        <v>16.14</v>
      </c>
      <c r="AB227" t="s">
        <v>252</v>
      </c>
      <c r="AC227" s="3">
        <v>16.14</v>
      </c>
      <c r="AD227" t="s">
        <v>477</v>
      </c>
      <c r="AE227">
        <v>2021</v>
      </c>
      <c r="AF227">
        <v>8</v>
      </c>
    </row>
    <row r="228" spans="1:32" hidden="1">
      <c r="A228" s="1" t="s">
        <v>471</v>
      </c>
      <c r="B228" t="s">
        <v>622</v>
      </c>
      <c r="C228" t="s">
        <v>618</v>
      </c>
      <c r="D228" t="s">
        <v>612</v>
      </c>
      <c r="E228" t="s">
        <v>34</v>
      </c>
      <c r="F228">
        <v>54010</v>
      </c>
      <c r="G228" t="s">
        <v>473</v>
      </c>
      <c r="H228" t="s">
        <v>36</v>
      </c>
      <c r="I228">
        <v>11300</v>
      </c>
      <c r="J228">
        <v>33801</v>
      </c>
      <c r="K228">
        <v>1981</v>
      </c>
      <c r="L228">
        <v>11363</v>
      </c>
      <c r="M228" t="s">
        <v>39</v>
      </c>
      <c r="N228">
        <v>123044</v>
      </c>
      <c r="O228" t="s">
        <v>39</v>
      </c>
      <c r="P228" t="s">
        <v>474</v>
      </c>
      <c r="U228" t="s">
        <v>619</v>
      </c>
      <c r="V228" t="s">
        <v>534</v>
      </c>
      <c r="X228">
        <v>9100172</v>
      </c>
      <c r="Y228">
        <v>2310</v>
      </c>
      <c r="Z228" t="s">
        <v>618</v>
      </c>
      <c r="AA228">
        <v>-547.03</v>
      </c>
      <c r="AB228" t="s">
        <v>252</v>
      </c>
      <c r="AC228">
        <v>-547.03</v>
      </c>
      <c r="AD228" t="s">
        <v>477</v>
      </c>
      <c r="AE228">
        <v>2021</v>
      </c>
      <c r="AF228">
        <v>8</v>
      </c>
    </row>
    <row r="229" spans="1:32" hidden="1">
      <c r="A229" s="1" t="s">
        <v>483</v>
      </c>
      <c r="B229" t="s">
        <v>623</v>
      </c>
      <c r="C229" t="s">
        <v>396</v>
      </c>
      <c r="D229" s="2">
        <v>44445</v>
      </c>
      <c r="E229" t="s">
        <v>34</v>
      </c>
      <c r="F229">
        <v>18099</v>
      </c>
      <c r="G229" t="s">
        <v>624</v>
      </c>
      <c r="H229" t="s">
        <v>36</v>
      </c>
      <c r="I229">
        <v>30000</v>
      </c>
      <c r="J229">
        <v>33804</v>
      </c>
      <c r="K229">
        <v>1981</v>
      </c>
      <c r="L229">
        <v>11363</v>
      </c>
      <c r="M229" t="s">
        <v>37</v>
      </c>
      <c r="N229">
        <v>123044</v>
      </c>
      <c r="O229" t="s">
        <v>151</v>
      </c>
      <c r="P229" t="s">
        <v>486</v>
      </c>
      <c r="U229" t="s">
        <v>625</v>
      </c>
      <c r="V229" t="s">
        <v>626</v>
      </c>
      <c r="X229">
        <v>9100552</v>
      </c>
      <c r="Y229">
        <v>1</v>
      </c>
      <c r="Z229" t="s">
        <v>396</v>
      </c>
      <c r="AA229">
        <v>9853.5</v>
      </c>
      <c r="AB229" t="s">
        <v>252</v>
      </c>
      <c r="AC229">
        <v>9853.5</v>
      </c>
      <c r="AD229" t="s">
        <v>627</v>
      </c>
      <c r="AE229">
        <v>2021</v>
      </c>
      <c r="AF229">
        <v>8</v>
      </c>
    </row>
    <row r="230" spans="1:32" hidden="1">
      <c r="A230" s="1" t="s">
        <v>483</v>
      </c>
      <c r="B230" t="s">
        <v>628</v>
      </c>
      <c r="C230" t="s">
        <v>396</v>
      </c>
      <c r="D230" s="2">
        <v>44445</v>
      </c>
      <c r="E230" t="s">
        <v>34</v>
      </c>
      <c r="F230">
        <v>18099</v>
      </c>
      <c r="G230" t="s">
        <v>624</v>
      </c>
      <c r="H230" t="s">
        <v>36</v>
      </c>
      <c r="I230">
        <v>30000</v>
      </c>
      <c r="J230">
        <v>33804</v>
      </c>
      <c r="K230">
        <v>1981</v>
      </c>
      <c r="L230">
        <v>11363</v>
      </c>
      <c r="M230" t="s">
        <v>37</v>
      </c>
      <c r="N230">
        <v>123044</v>
      </c>
      <c r="O230" t="s">
        <v>151</v>
      </c>
      <c r="P230" t="s">
        <v>486</v>
      </c>
      <c r="U230" t="s">
        <v>629</v>
      </c>
      <c r="V230" t="s">
        <v>630</v>
      </c>
      <c r="X230">
        <v>9100554</v>
      </c>
      <c r="Y230">
        <v>1</v>
      </c>
      <c r="Z230" t="s">
        <v>396</v>
      </c>
      <c r="AA230">
        <v>696.43</v>
      </c>
      <c r="AB230" t="s">
        <v>252</v>
      </c>
      <c r="AC230">
        <v>696.43</v>
      </c>
      <c r="AD230" t="s">
        <v>627</v>
      </c>
      <c r="AE230">
        <v>2021</v>
      </c>
      <c r="AF230">
        <v>8</v>
      </c>
    </row>
    <row r="231" spans="1:32" hidden="1">
      <c r="A231" s="1" t="s">
        <v>483</v>
      </c>
      <c r="B231" t="s">
        <v>631</v>
      </c>
      <c r="C231" t="s">
        <v>396</v>
      </c>
      <c r="D231" s="2">
        <v>44445</v>
      </c>
      <c r="E231" t="s">
        <v>34</v>
      </c>
      <c r="F231">
        <v>18099</v>
      </c>
      <c r="G231" t="s">
        <v>624</v>
      </c>
      <c r="H231" t="s">
        <v>36</v>
      </c>
      <c r="I231">
        <v>30000</v>
      </c>
      <c r="J231">
        <v>33804</v>
      </c>
      <c r="K231">
        <v>1981</v>
      </c>
      <c r="L231">
        <v>11363</v>
      </c>
      <c r="M231" t="s">
        <v>37</v>
      </c>
      <c r="N231">
        <v>123044</v>
      </c>
      <c r="O231" t="s">
        <v>151</v>
      </c>
      <c r="P231" t="s">
        <v>486</v>
      </c>
      <c r="U231" t="s">
        <v>632</v>
      </c>
      <c r="V231" t="s">
        <v>633</v>
      </c>
      <c r="X231">
        <v>9100567</v>
      </c>
      <c r="Y231">
        <v>1</v>
      </c>
      <c r="Z231" t="s">
        <v>396</v>
      </c>
      <c r="AA231">
        <v>7214.32</v>
      </c>
      <c r="AB231" t="s">
        <v>252</v>
      </c>
      <c r="AC231">
        <v>7214.32</v>
      </c>
      <c r="AD231" t="s">
        <v>627</v>
      </c>
      <c r="AE231">
        <v>2021</v>
      </c>
      <c r="AF231">
        <v>8</v>
      </c>
    </row>
    <row r="232" spans="1:32" hidden="1">
      <c r="A232" s="1" t="s">
        <v>483</v>
      </c>
      <c r="B232" t="s">
        <v>634</v>
      </c>
      <c r="C232" t="s">
        <v>396</v>
      </c>
      <c r="D232" s="2">
        <v>44445</v>
      </c>
      <c r="E232" t="s">
        <v>34</v>
      </c>
      <c r="F232">
        <v>18099</v>
      </c>
      <c r="G232" t="s">
        <v>624</v>
      </c>
      <c r="H232" t="s">
        <v>36</v>
      </c>
      <c r="I232">
        <v>30000</v>
      </c>
      <c r="J232">
        <v>33804</v>
      </c>
      <c r="K232">
        <v>1981</v>
      </c>
      <c r="L232">
        <v>11363</v>
      </c>
      <c r="M232" t="s">
        <v>37</v>
      </c>
      <c r="N232">
        <v>123044</v>
      </c>
      <c r="O232" t="s">
        <v>151</v>
      </c>
      <c r="P232" t="s">
        <v>486</v>
      </c>
      <c r="U232" t="s">
        <v>635</v>
      </c>
      <c r="V232" t="s">
        <v>636</v>
      </c>
      <c r="X232">
        <v>9100572</v>
      </c>
      <c r="Y232">
        <v>1</v>
      </c>
      <c r="Z232" t="s">
        <v>396</v>
      </c>
      <c r="AA232">
        <v>15143.65</v>
      </c>
      <c r="AB232" t="s">
        <v>252</v>
      </c>
      <c r="AC232">
        <v>15143.65</v>
      </c>
      <c r="AD232" t="s">
        <v>627</v>
      </c>
      <c r="AE232">
        <v>2021</v>
      </c>
      <c r="AF232">
        <v>8</v>
      </c>
    </row>
    <row r="233" spans="1:32" hidden="1">
      <c r="A233" s="1" t="s">
        <v>483</v>
      </c>
      <c r="B233" t="s">
        <v>637</v>
      </c>
      <c r="C233" t="s">
        <v>396</v>
      </c>
      <c r="D233" s="2">
        <v>44445</v>
      </c>
      <c r="E233" t="s">
        <v>34</v>
      </c>
      <c r="F233">
        <v>18099</v>
      </c>
      <c r="G233" t="s">
        <v>624</v>
      </c>
      <c r="H233" t="s">
        <v>36</v>
      </c>
      <c r="I233">
        <v>30000</v>
      </c>
      <c r="J233">
        <v>33804</v>
      </c>
      <c r="K233">
        <v>1981</v>
      </c>
      <c r="L233">
        <v>11363</v>
      </c>
      <c r="M233" t="s">
        <v>37</v>
      </c>
      <c r="N233">
        <v>123044</v>
      </c>
      <c r="O233" t="s">
        <v>151</v>
      </c>
      <c r="P233" t="s">
        <v>486</v>
      </c>
      <c r="U233" t="s">
        <v>638</v>
      </c>
      <c r="V233" t="s">
        <v>626</v>
      </c>
      <c r="X233">
        <v>9109694</v>
      </c>
      <c r="Y233">
        <v>1</v>
      </c>
      <c r="Z233" t="s">
        <v>396</v>
      </c>
      <c r="AA233">
        <v>-9853.5</v>
      </c>
      <c r="AB233" t="s">
        <v>252</v>
      </c>
      <c r="AC233">
        <v>-9853.5</v>
      </c>
      <c r="AD233" t="s">
        <v>627</v>
      </c>
      <c r="AE233">
        <v>2021</v>
      </c>
      <c r="AF233">
        <v>8</v>
      </c>
    </row>
    <row r="234" spans="1:32" hidden="1">
      <c r="A234" s="1" t="s">
        <v>483</v>
      </c>
      <c r="B234" t="s">
        <v>639</v>
      </c>
      <c r="C234" t="s">
        <v>396</v>
      </c>
      <c r="D234" s="2">
        <v>44445</v>
      </c>
      <c r="E234" t="s">
        <v>34</v>
      </c>
      <c r="F234">
        <v>18099</v>
      </c>
      <c r="G234" t="s">
        <v>624</v>
      </c>
      <c r="H234" t="s">
        <v>36</v>
      </c>
      <c r="I234">
        <v>30000</v>
      </c>
      <c r="J234">
        <v>33804</v>
      </c>
      <c r="K234">
        <v>1981</v>
      </c>
      <c r="L234">
        <v>11363</v>
      </c>
      <c r="M234" t="s">
        <v>37</v>
      </c>
      <c r="N234">
        <v>123044</v>
      </c>
      <c r="O234" t="s">
        <v>151</v>
      </c>
      <c r="P234" t="s">
        <v>486</v>
      </c>
      <c r="U234" t="s">
        <v>640</v>
      </c>
      <c r="V234" t="s">
        <v>630</v>
      </c>
      <c r="X234">
        <v>9109700</v>
      </c>
      <c r="Y234">
        <v>1</v>
      </c>
      <c r="Z234" t="s">
        <v>396</v>
      </c>
      <c r="AA234">
        <v>-696.43</v>
      </c>
      <c r="AB234" t="s">
        <v>252</v>
      </c>
      <c r="AC234">
        <v>-696.43</v>
      </c>
      <c r="AD234" t="s">
        <v>627</v>
      </c>
      <c r="AE234">
        <v>2021</v>
      </c>
      <c r="AF234">
        <v>8</v>
      </c>
    </row>
    <row r="235" spans="1:32" hidden="1">
      <c r="A235" s="1" t="s">
        <v>483</v>
      </c>
      <c r="B235" t="s">
        <v>641</v>
      </c>
      <c r="C235" t="s">
        <v>396</v>
      </c>
      <c r="D235" s="2">
        <v>44445</v>
      </c>
      <c r="E235" t="s">
        <v>34</v>
      </c>
      <c r="F235">
        <v>18099</v>
      </c>
      <c r="G235" t="s">
        <v>624</v>
      </c>
      <c r="H235" t="s">
        <v>36</v>
      </c>
      <c r="I235">
        <v>30000</v>
      </c>
      <c r="J235">
        <v>33804</v>
      </c>
      <c r="K235">
        <v>1981</v>
      </c>
      <c r="L235">
        <v>11363</v>
      </c>
      <c r="M235" t="s">
        <v>37</v>
      </c>
      <c r="N235">
        <v>123044</v>
      </c>
      <c r="O235" t="s">
        <v>151</v>
      </c>
      <c r="P235" t="s">
        <v>486</v>
      </c>
      <c r="U235" t="s">
        <v>642</v>
      </c>
      <c r="V235" t="s">
        <v>633</v>
      </c>
      <c r="X235">
        <v>9109735</v>
      </c>
      <c r="Y235">
        <v>1</v>
      </c>
      <c r="Z235" t="s">
        <v>396</v>
      </c>
      <c r="AA235">
        <v>-7214.32</v>
      </c>
      <c r="AB235" t="s">
        <v>252</v>
      </c>
      <c r="AC235">
        <v>-7214.32</v>
      </c>
      <c r="AD235" t="s">
        <v>627</v>
      </c>
      <c r="AE235">
        <v>2021</v>
      </c>
      <c r="AF235">
        <v>8</v>
      </c>
    </row>
    <row r="236" spans="1:32" hidden="1">
      <c r="A236" s="1" t="s">
        <v>483</v>
      </c>
      <c r="B236" t="s">
        <v>643</v>
      </c>
      <c r="C236" t="s">
        <v>396</v>
      </c>
      <c r="D236" s="2">
        <v>44445</v>
      </c>
      <c r="E236" t="s">
        <v>34</v>
      </c>
      <c r="F236">
        <v>18099</v>
      </c>
      <c r="G236" t="s">
        <v>624</v>
      </c>
      <c r="H236" t="s">
        <v>36</v>
      </c>
      <c r="I236">
        <v>30000</v>
      </c>
      <c r="J236">
        <v>33804</v>
      </c>
      <c r="K236">
        <v>1981</v>
      </c>
      <c r="L236">
        <v>11363</v>
      </c>
      <c r="M236" t="s">
        <v>37</v>
      </c>
      <c r="N236">
        <v>123044</v>
      </c>
      <c r="O236" t="s">
        <v>151</v>
      </c>
      <c r="P236" t="s">
        <v>486</v>
      </c>
      <c r="U236" t="s">
        <v>644</v>
      </c>
      <c r="V236" t="s">
        <v>636</v>
      </c>
      <c r="X236">
        <v>9109744</v>
      </c>
      <c r="Y236">
        <v>1</v>
      </c>
      <c r="Z236" t="s">
        <v>396</v>
      </c>
      <c r="AA236">
        <v>-15143.65</v>
      </c>
      <c r="AB236" t="s">
        <v>252</v>
      </c>
      <c r="AC236">
        <v>-15143.65</v>
      </c>
      <c r="AD236" t="s">
        <v>627</v>
      </c>
      <c r="AE236">
        <v>2021</v>
      </c>
      <c r="AF236">
        <v>8</v>
      </c>
    </row>
    <row r="237" spans="1:32">
      <c r="A237" s="1" t="s">
        <v>471</v>
      </c>
      <c r="B237" t="s">
        <v>645</v>
      </c>
      <c r="C237" t="s">
        <v>405</v>
      </c>
      <c r="D237" s="2">
        <v>44452</v>
      </c>
      <c r="E237" t="s">
        <v>34</v>
      </c>
      <c r="F237">
        <v>75105</v>
      </c>
      <c r="G237" t="s">
        <v>479</v>
      </c>
      <c r="H237" t="s">
        <v>36</v>
      </c>
      <c r="I237">
        <v>30000</v>
      </c>
      <c r="J237">
        <v>33803</v>
      </c>
      <c r="K237">
        <v>1981</v>
      </c>
      <c r="L237">
        <v>11363</v>
      </c>
      <c r="M237" t="s">
        <v>37</v>
      </c>
      <c r="N237">
        <v>123044</v>
      </c>
      <c r="O237" t="s">
        <v>38</v>
      </c>
      <c r="P237" t="s">
        <v>480</v>
      </c>
      <c r="U237" t="s">
        <v>646</v>
      </c>
      <c r="V237" t="s">
        <v>536</v>
      </c>
      <c r="X237">
        <v>9118541</v>
      </c>
      <c r="Y237">
        <v>2122</v>
      </c>
      <c r="Z237" t="s">
        <v>405</v>
      </c>
      <c r="AA237" s="4">
        <v>1687.7</v>
      </c>
      <c r="AB237" t="s">
        <v>252</v>
      </c>
      <c r="AC237" s="3">
        <v>1687.7</v>
      </c>
      <c r="AD237" t="s">
        <v>477</v>
      </c>
      <c r="AE237">
        <v>2021</v>
      </c>
      <c r="AF237">
        <v>8</v>
      </c>
    </row>
    <row r="238" spans="1:32">
      <c r="A238" s="1" t="s">
        <v>471</v>
      </c>
      <c r="B238" t="s">
        <v>647</v>
      </c>
      <c r="C238" t="s">
        <v>405</v>
      </c>
      <c r="D238" s="2">
        <v>44452</v>
      </c>
      <c r="E238" t="s">
        <v>34</v>
      </c>
      <c r="F238">
        <v>75105</v>
      </c>
      <c r="G238" t="s">
        <v>479</v>
      </c>
      <c r="H238" t="s">
        <v>36</v>
      </c>
      <c r="I238">
        <v>30000</v>
      </c>
      <c r="J238">
        <v>33803</v>
      </c>
      <c r="K238">
        <v>1981</v>
      </c>
      <c r="L238">
        <v>11363</v>
      </c>
      <c r="M238" t="s">
        <v>37</v>
      </c>
      <c r="N238">
        <v>123044</v>
      </c>
      <c r="O238" t="s">
        <v>38</v>
      </c>
      <c r="P238" t="s">
        <v>480</v>
      </c>
      <c r="U238" t="s">
        <v>646</v>
      </c>
      <c r="V238" t="s">
        <v>536</v>
      </c>
      <c r="X238">
        <v>9118541</v>
      </c>
      <c r="Y238">
        <v>2123</v>
      </c>
      <c r="Z238" t="s">
        <v>405</v>
      </c>
      <c r="AA238" s="4">
        <v>6.43</v>
      </c>
      <c r="AB238" t="s">
        <v>252</v>
      </c>
      <c r="AC238" s="3">
        <v>6.43</v>
      </c>
      <c r="AD238" t="s">
        <v>477</v>
      </c>
      <c r="AE238">
        <v>2021</v>
      </c>
      <c r="AF238">
        <v>8</v>
      </c>
    </row>
    <row r="239" spans="1:32" hidden="1">
      <c r="A239" s="1" t="s">
        <v>471</v>
      </c>
      <c r="B239" t="s">
        <v>648</v>
      </c>
      <c r="C239" t="s">
        <v>405</v>
      </c>
      <c r="D239" s="2">
        <v>44452</v>
      </c>
      <c r="E239" t="s">
        <v>34</v>
      </c>
      <c r="F239">
        <v>54010</v>
      </c>
      <c r="G239" t="s">
        <v>473</v>
      </c>
      <c r="H239" t="s">
        <v>36</v>
      </c>
      <c r="I239">
        <v>11300</v>
      </c>
      <c r="J239">
        <v>33801</v>
      </c>
      <c r="K239">
        <v>1981</v>
      </c>
      <c r="L239">
        <v>11363</v>
      </c>
      <c r="M239" t="s">
        <v>39</v>
      </c>
      <c r="N239">
        <v>123044</v>
      </c>
      <c r="O239" t="s">
        <v>39</v>
      </c>
      <c r="P239" t="s">
        <v>474</v>
      </c>
      <c r="U239" t="s">
        <v>646</v>
      </c>
      <c r="V239" t="s">
        <v>534</v>
      </c>
      <c r="X239">
        <v>9118541</v>
      </c>
      <c r="Y239">
        <v>2125</v>
      </c>
      <c r="Z239" t="s">
        <v>405</v>
      </c>
      <c r="AA239">
        <v>-6.43</v>
      </c>
      <c r="AB239" t="s">
        <v>252</v>
      </c>
      <c r="AC239">
        <v>-6.43</v>
      </c>
      <c r="AD239" t="s">
        <v>477</v>
      </c>
      <c r="AE239">
        <v>2021</v>
      </c>
      <c r="AF239">
        <v>8</v>
      </c>
    </row>
    <row r="240" spans="1:32" hidden="1">
      <c r="A240" s="1" t="s">
        <v>471</v>
      </c>
      <c r="B240" t="s">
        <v>649</v>
      </c>
      <c r="C240" t="s">
        <v>405</v>
      </c>
      <c r="D240" s="2">
        <v>44452</v>
      </c>
      <c r="E240" t="s">
        <v>34</v>
      </c>
      <c r="F240">
        <v>54010</v>
      </c>
      <c r="G240" t="s">
        <v>473</v>
      </c>
      <c r="H240" t="s">
        <v>36</v>
      </c>
      <c r="I240">
        <v>11300</v>
      </c>
      <c r="J240">
        <v>33801</v>
      </c>
      <c r="K240">
        <v>1981</v>
      </c>
      <c r="L240">
        <v>11363</v>
      </c>
      <c r="M240" t="s">
        <v>39</v>
      </c>
      <c r="N240">
        <v>123044</v>
      </c>
      <c r="O240" t="s">
        <v>39</v>
      </c>
      <c r="P240" t="s">
        <v>474</v>
      </c>
      <c r="U240" t="s">
        <v>646</v>
      </c>
      <c r="V240" t="s">
        <v>534</v>
      </c>
      <c r="X240">
        <v>9118541</v>
      </c>
      <c r="Y240">
        <v>2124</v>
      </c>
      <c r="Z240" t="s">
        <v>405</v>
      </c>
      <c r="AA240">
        <v>-1687.7</v>
      </c>
      <c r="AB240" t="s">
        <v>252</v>
      </c>
      <c r="AC240">
        <v>-1687.7</v>
      </c>
      <c r="AD240" t="s">
        <v>477</v>
      </c>
      <c r="AE240">
        <v>2021</v>
      </c>
      <c r="AF240">
        <v>8</v>
      </c>
    </row>
    <row r="241" spans="1:32">
      <c r="A241" s="1" t="s">
        <v>471</v>
      </c>
      <c r="B241" t="s">
        <v>650</v>
      </c>
      <c r="C241" t="s">
        <v>405</v>
      </c>
      <c r="D241" s="2">
        <v>44467</v>
      </c>
      <c r="E241" t="s">
        <v>34</v>
      </c>
      <c r="F241">
        <v>75105</v>
      </c>
      <c r="G241" t="s">
        <v>479</v>
      </c>
      <c r="H241" t="s">
        <v>36</v>
      </c>
      <c r="I241">
        <v>30000</v>
      </c>
      <c r="J241">
        <v>33804</v>
      </c>
      <c r="K241">
        <v>1981</v>
      </c>
      <c r="L241">
        <v>11363</v>
      </c>
      <c r="M241" t="s">
        <v>39</v>
      </c>
      <c r="N241">
        <v>123044</v>
      </c>
      <c r="O241" t="s">
        <v>39</v>
      </c>
      <c r="P241" t="s">
        <v>480</v>
      </c>
      <c r="U241" t="s">
        <v>651</v>
      </c>
      <c r="V241" t="s">
        <v>536</v>
      </c>
      <c r="X241">
        <v>9137689</v>
      </c>
      <c r="Y241">
        <v>369</v>
      </c>
      <c r="Z241" t="s">
        <v>405</v>
      </c>
      <c r="AA241" s="4">
        <v>30.17</v>
      </c>
      <c r="AB241" t="s">
        <v>252</v>
      </c>
      <c r="AC241" s="3">
        <v>30.17</v>
      </c>
      <c r="AD241" t="s">
        <v>477</v>
      </c>
      <c r="AE241">
        <v>2021</v>
      </c>
      <c r="AF241">
        <v>8</v>
      </c>
    </row>
    <row r="242" spans="1:32" hidden="1">
      <c r="A242" s="1" t="s">
        <v>471</v>
      </c>
      <c r="B242" t="s">
        <v>652</v>
      </c>
      <c r="C242" t="s">
        <v>405</v>
      </c>
      <c r="D242" s="2">
        <v>44467</v>
      </c>
      <c r="E242" t="s">
        <v>34</v>
      </c>
      <c r="F242">
        <v>54010</v>
      </c>
      <c r="G242" t="s">
        <v>473</v>
      </c>
      <c r="H242" t="s">
        <v>36</v>
      </c>
      <c r="I242">
        <v>11300</v>
      </c>
      <c r="J242">
        <v>33801</v>
      </c>
      <c r="K242">
        <v>1981</v>
      </c>
      <c r="L242">
        <v>11363</v>
      </c>
      <c r="M242" t="s">
        <v>39</v>
      </c>
      <c r="N242">
        <v>123044</v>
      </c>
      <c r="O242" t="s">
        <v>39</v>
      </c>
      <c r="P242" t="s">
        <v>474</v>
      </c>
      <c r="U242" t="s">
        <v>651</v>
      </c>
      <c r="V242" t="s">
        <v>534</v>
      </c>
      <c r="X242">
        <v>9137689</v>
      </c>
      <c r="Y242">
        <v>3059</v>
      </c>
      <c r="Z242" t="s">
        <v>405</v>
      </c>
      <c r="AA242">
        <v>-30.17</v>
      </c>
      <c r="AB242" t="s">
        <v>252</v>
      </c>
      <c r="AC242">
        <v>-30.17</v>
      </c>
      <c r="AD242" t="s">
        <v>477</v>
      </c>
      <c r="AE242">
        <v>2021</v>
      </c>
      <c r="AF242">
        <v>8</v>
      </c>
    </row>
    <row r="243" spans="1:32">
      <c r="A243" s="1" t="s">
        <v>471</v>
      </c>
      <c r="B243" t="s">
        <v>653</v>
      </c>
      <c r="C243" s="2">
        <v>44469</v>
      </c>
      <c r="D243" s="2">
        <v>44488</v>
      </c>
      <c r="E243" t="s">
        <v>34</v>
      </c>
      <c r="F243">
        <v>75105</v>
      </c>
      <c r="G243" t="s">
        <v>479</v>
      </c>
      <c r="H243" t="s">
        <v>36</v>
      </c>
      <c r="I243">
        <v>30000</v>
      </c>
      <c r="J243">
        <v>33803</v>
      </c>
      <c r="K243">
        <v>1981</v>
      </c>
      <c r="L243">
        <v>11363</v>
      </c>
      <c r="M243" t="s">
        <v>37</v>
      </c>
      <c r="N243">
        <v>123044</v>
      </c>
      <c r="O243" t="s">
        <v>38</v>
      </c>
      <c r="P243" t="s">
        <v>480</v>
      </c>
      <c r="U243" t="s">
        <v>654</v>
      </c>
      <c r="V243" t="s">
        <v>536</v>
      </c>
      <c r="X243">
        <v>9167088</v>
      </c>
      <c r="Y243">
        <v>2359</v>
      </c>
      <c r="Z243" s="2">
        <v>44469</v>
      </c>
      <c r="AA243" s="4">
        <v>1098.6600000000001</v>
      </c>
      <c r="AB243" t="s">
        <v>252</v>
      </c>
      <c r="AC243" s="3">
        <v>1098.6600000000001</v>
      </c>
      <c r="AD243" t="s">
        <v>477</v>
      </c>
      <c r="AE243">
        <v>2021</v>
      </c>
      <c r="AF243">
        <v>9</v>
      </c>
    </row>
    <row r="244" spans="1:32">
      <c r="A244" s="1" t="s">
        <v>471</v>
      </c>
      <c r="B244" t="s">
        <v>655</v>
      </c>
      <c r="C244" s="2">
        <v>44469</v>
      </c>
      <c r="D244" s="2">
        <v>44488</v>
      </c>
      <c r="E244" t="s">
        <v>34</v>
      </c>
      <c r="F244">
        <v>75105</v>
      </c>
      <c r="G244" t="s">
        <v>479</v>
      </c>
      <c r="H244" t="s">
        <v>36</v>
      </c>
      <c r="I244">
        <v>30000</v>
      </c>
      <c r="J244">
        <v>33803</v>
      </c>
      <c r="K244">
        <v>1981</v>
      </c>
      <c r="L244">
        <v>11363</v>
      </c>
      <c r="M244" t="s">
        <v>37</v>
      </c>
      <c r="N244">
        <v>123044</v>
      </c>
      <c r="O244" t="s">
        <v>103</v>
      </c>
      <c r="P244" t="s">
        <v>480</v>
      </c>
      <c r="U244" t="s">
        <v>654</v>
      </c>
      <c r="V244" t="s">
        <v>536</v>
      </c>
      <c r="X244">
        <v>9167088</v>
      </c>
      <c r="Y244">
        <v>2361</v>
      </c>
      <c r="Z244" s="2">
        <v>44469</v>
      </c>
      <c r="AA244" s="4">
        <v>216.36</v>
      </c>
      <c r="AB244" t="s">
        <v>252</v>
      </c>
      <c r="AC244" s="3">
        <v>216.36</v>
      </c>
      <c r="AD244" t="s">
        <v>477</v>
      </c>
      <c r="AE244">
        <v>2021</v>
      </c>
      <c r="AF244">
        <v>9</v>
      </c>
    </row>
    <row r="245" spans="1:32">
      <c r="A245" s="1" t="s">
        <v>471</v>
      </c>
      <c r="B245" t="s">
        <v>656</v>
      </c>
      <c r="C245" s="2">
        <v>44469</v>
      </c>
      <c r="D245" s="2">
        <v>44488</v>
      </c>
      <c r="E245" t="s">
        <v>34</v>
      </c>
      <c r="F245">
        <v>75105</v>
      </c>
      <c r="G245" t="s">
        <v>479</v>
      </c>
      <c r="H245" t="s">
        <v>36</v>
      </c>
      <c r="I245">
        <v>30000</v>
      </c>
      <c r="J245">
        <v>33803</v>
      </c>
      <c r="K245">
        <v>1981</v>
      </c>
      <c r="L245">
        <v>11363</v>
      </c>
      <c r="M245" t="s">
        <v>37</v>
      </c>
      <c r="N245">
        <v>123044</v>
      </c>
      <c r="O245" t="s">
        <v>38</v>
      </c>
      <c r="P245" t="s">
        <v>480</v>
      </c>
      <c r="U245" t="s">
        <v>654</v>
      </c>
      <c r="V245" t="s">
        <v>536</v>
      </c>
      <c r="X245">
        <v>9167088</v>
      </c>
      <c r="Y245">
        <v>2360</v>
      </c>
      <c r="Z245" s="2">
        <v>44469</v>
      </c>
      <c r="AA245" s="4">
        <v>72.02</v>
      </c>
      <c r="AB245" t="s">
        <v>252</v>
      </c>
      <c r="AC245" s="3">
        <v>72.02</v>
      </c>
      <c r="AD245" t="s">
        <v>477</v>
      </c>
      <c r="AE245">
        <v>2021</v>
      </c>
      <c r="AF245">
        <v>9</v>
      </c>
    </row>
    <row r="246" spans="1:32" hidden="1">
      <c r="A246" s="1" t="s">
        <v>471</v>
      </c>
      <c r="B246" t="s">
        <v>657</v>
      </c>
      <c r="C246" s="2">
        <v>44469</v>
      </c>
      <c r="D246" s="2">
        <v>44488</v>
      </c>
      <c r="E246" t="s">
        <v>34</v>
      </c>
      <c r="F246">
        <v>54010</v>
      </c>
      <c r="G246" t="s">
        <v>473</v>
      </c>
      <c r="H246" t="s">
        <v>36</v>
      </c>
      <c r="I246">
        <v>11300</v>
      </c>
      <c r="J246">
        <v>33801</v>
      </c>
      <c r="K246">
        <v>1981</v>
      </c>
      <c r="L246">
        <v>11363</v>
      </c>
      <c r="M246" t="s">
        <v>39</v>
      </c>
      <c r="N246">
        <v>123044</v>
      </c>
      <c r="O246" t="s">
        <v>39</v>
      </c>
      <c r="P246" t="s">
        <v>474</v>
      </c>
      <c r="U246" t="s">
        <v>654</v>
      </c>
      <c r="V246" t="s">
        <v>534</v>
      </c>
      <c r="X246">
        <v>9167088</v>
      </c>
      <c r="Y246">
        <v>2363</v>
      </c>
      <c r="Z246" s="2">
        <v>44469</v>
      </c>
      <c r="AA246">
        <v>-72.02</v>
      </c>
      <c r="AB246" t="s">
        <v>252</v>
      </c>
      <c r="AC246">
        <v>-72.02</v>
      </c>
      <c r="AD246" t="s">
        <v>477</v>
      </c>
      <c r="AE246">
        <v>2021</v>
      </c>
      <c r="AF246">
        <v>9</v>
      </c>
    </row>
    <row r="247" spans="1:32" hidden="1">
      <c r="A247" s="1" t="s">
        <v>471</v>
      </c>
      <c r="B247" t="s">
        <v>658</v>
      </c>
      <c r="C247" s="2">
        <v>44469</v>
      </c>
      <c r="D247" s="2">
        <v>44488</v>
      </c>
      <c r="E247" t="s">
        <v>34</v>
      </c>
      <c r="F247">
        <v>54010</v>
      </c>
      <c r="G247" t="s">
        <v>473</v>
      </c>
      <c r="H247" t="s">
        <v>36</v>
      </c>
      <c r="I247">
        <v>11300</v>
      </c>
      <c r="J247">
        <v>33801</v>
      </c>
      <c r="K247">
        <v>1981</v>
      </c>
      <c r="L247">
        <v>11363</v>
      </c>
      <c r="M247" t="s">
        <v>39</v>
      </c>
      <c r="N247">
        <v>123044</v>
      </c>
      <c r="O247" t="s">
        <v>39</v>
      </c>
      <c r="P247" t="s">
        <v>474</v>
      </c>
      <c r="U247" t="s">
        <v>654</v>
      </c>
      <c r="V247" t="s">
        <v>534</v>
      </c>
      <c r="X247">
        <v>9167088</v>
      </c>
      <c r="Y247">
        <v>2362</v>
      </c>
      <c r="Z247" s="2">
        <v>44469</v>
      </c>
      <c r="AA247">
        <v>-1315.03</v>
      </c>
      <c r="AB247" t="s">
        <v>252</v>
      </c>
      <c r="AC247">
        <v>-1315.03</v>
      </c>
      <c r="AD247" t="s">
        <v>477</v>
      </c>
      <c r="AE247">
        <v>2021</v>
      </c>
      <c r="AF247">
        <v>9</v>
      </c>
    </row>
    <row r="248" spans="1:32" hidden="1">
      <c r="A248" s="1" t="s">
        <v>471</v>
      </c>
      <c r="B248" t="s">
        <v>659</v>
      </c>
      <c r="C248" s="2">
        <v>44486</v>
      </c>
      <c r="D248" s="2">
        <v>44488</v>
      </c>
      <c r="E248" t="s">
        <v>34</v>
      </c>
      <c r="F248">
        <v>54010</v>
      </c>
      <c r="G248" t="s">
        <v>473</v>
      </c>
      <c r="H248" t="s">
        <v>36</v>
      </c>
      <c r="I248">
        <v>11300</v>
      </c>
      <c r="J248">
        <v>33801</v>
      </c>
      <c r="K248">
        <v>1981</v>
      </c>
      <c r="L248">
        <v>11363</v>
      </c>
      <c r="M248" t="s">
        <v>39</v>
      </c>
      <c r="N248">
        <v>123044</v>
      </c>
      <c r="O248" t="s">
        <v>39</v>
      </c>
      <c r="P248" t="s">
        <v>474</v>
      </c>
      <c r="U248" t="s">
        <v>660</v>
      </c>
      <c r="V248" t="s">
        <v>534</v>
      </c>
      <c r="X248">
        <v>9167096</v>
      </c>
      <c r="Y248">
        <v>3389</v>
      </c>
      <c r="Z248" s="2">
        <v>44486</v>
      </c>
      <c r="AA248">
        <v>-475.45</v>
      </c>
      <c r="AB248" t="s">
        <v>252</v>
      </c>
      <c r="AC248">
        <v>-475.45</v>
      </c>
      <c r="AD248" t="s">
        <v>477</v>
      </c>
      <c r="AE248">
        <v>2021</v>
      </c>
      <c r="AF248">
        <v>10</v>
      </c>
    </row>
    <row r="249" spans="1:32">
      <c r="A249" s="1" t="s">
        <v>471</v>
      </c>
      <c r="B249" t="s">
        <v>661</v>
      </c>
      <c r="C249" s="2">
        <v>44486</v>
      </c>
      <c r="D249" s="2">
        <v>44488</v>
      </c>
      <c r="E249" t="s">
        <v>34</v>
      </c>
      <c r="F249">
        <v>75105</v>
      </c>
      <c r="G249" t="s">
        <v>479</v>
      </c>
      <c r="H249" t="s">
        <v>36</v>
      </c>
      <c r="I249">
        <v>30000</v>
      </c>
      <c r="J249">
        <v>33803</v>
      </c>
      <c r="K249">
        <v>1981</v>
      </c>
      <c r="L249">
        <v>11363</v>
      </c>
      <c r="M249" t="s">
        <v>37</v>
      </c>
      <c r="N249">
        <v>123044</v>
      </c>
      <c r="O249" t="s">
        <v>159</v>
      </c>
      <c r="P249" t="s">
        <v>480</v>
      </c>
      <c r="U249" t="s">
        <v>660</v>
      </c>
      <c r="V249" t="s">
        <v>536</v>
      </c>
      <c r="X249">
        <v>9167096</v>
      </c>
      <c r="Y249">
        <v>3385</v>
      </c>
      <c r="Z249" s="2">
        <v>44486</v>
      </c>
      <c r="AA249" s="4">
        <v>167.07</v>
      </c>
      <c r="AB249" t="s">
        <v>252</v>
      </c>
      <c r="AC249" s="3">
        <v>167.07</v>
      </c>
      <c r="AD249" t="s">
        <v>477</v>
      </c>
      <c r="AE249">
        <v>2021</v>
      </c>
      <c r="AF249">
        <v>10</v>
      </c>
    </row>
    <row r="250" spans="1:32">
      <c r="A250" s="1" t="s">
        <v>471</v>
      </c>
      <c r="B250" t="s">
        <v>662</v>
      </c>
      <c r="C250" s="2">
        <v>44486</v>
      </c>
      <c r="D250" s="2">
        <v>44488</v>
      </c>
      <c r="E250" t="s">
        <v>34</v>
      </c>
      <c r="F250">
        <v>75105</v>
      </c>
      <c r="G250" t="s">
        <v>479</v>
      </c>
      <c r="H250" t="s">
        <v>36</v>
      </c>
      <c r="I250">
        <v>30000</v>
      </c>
      <c r="J250">
        <v>33803</v>
      </c>
      <c r="K250">
        <v>1981</v>
      </c>
      <c r="L250">
        <v>11363</v>
      </c>
      <c r="M250" t="s">
        <v>37</v>
      </c>
      <c r="N250">
        <v>123044</v>
      </c>
      <c r="O250" t="s">
        <v>62</v>
      </c>
      <c r="P250" t="s">
        <v>480</v>
      </c>
      <c r="U250" t="s">
        <v>660</v>
      </c>
      <c r="V250" t="s">
        <v>536</v>
      </c>
      <c r="X250">
        <v>9167096</v>
      </c>
      <c r="Y250">
        <v>3386</v>
      </c>
      <c r="Z250" s="2">
        <v>44486</v>
      </c>
      <c r="AA250" s="4">
        <v>524.74</v>
      </c>
      <c r="AB250" t="s">
        <v>252</v>
      </c>
      <c r="AC250" s="3">
        <v>524.74</v>
      </c>
      <c r="AD250" t="s">
        <v>477</v>
      </c>
      <c r="AE250">
        <v>2021</v>
      </c>
      <c r="AF250">
        <v>10</v>
      </c>
    </row>
    <row r="251" spans="1:32">
      <c r="A251" s="1" t="s">
        <v>471</v>
      </c>
      <c r="B251" t="s">
        <v>663</v>
      </c>
      <c r="C251" s="2">
        <v>44486</v>
      </c>
      <c r="D251" s="2">
        <v>44488</v>
      </c>
      <c r="E251" t="s">
        <v>34</v>
      </c>
      <c r="F251">
        <v>75105</v>
      </c>
      <c r="G251" t="s">
        <v>479</v>
      </c>
      <c r="H251" t="s">
        <v>36</v>
      </c>
      <c r="I251">
        <v>30000</v>
      </c>
      <c r="J251">
        <v>33803</v>
      </c>
      <c r="K251">
        <v>1981</v>
      </c>
      <c r="L251">
        <v>11363</v>
      </c>
      <c r="M251" t="s">
        <v>37</v>
      </c>
      <c r="N251">
        <v>123044</v>
      </c>
      <c r="O251" t="s">
        <v>103</v>
      </c>
      <c r="P251" t="s">
        <v>480</v>
      </c>
      <c r="U251" t="s">
        <v>660</v>
      </c>
      <c r="V251" t="s">
        <v>536</v>
      </c>
      <c r="X251">
        <v>9167096</v>
      </c>
      <c r="Y251">
        <v>3388</v>
      </c>
      <c r="Z251" s="2">
        <v>44486</v>
      </c>
      <c r="AA251" s="4">
        <v>216.05</v>
      </c>
      <c r="AB251" t="s">
        <v>252</v>
      </c>
      <c r="AC251" s="3">
        <v>216.05</v>
      </c>
      <c r="AD251" t="s">
        <v>477</v>
      </c>
      <c r="AE251">
        <v>2021</v>
      </c>
      <c r="AF251">
        <v>10</v>
      </c>
    </row>
    <row r="252" spans="1:32" hidden="1">
      <c r="A252" s="1" t="s">
        <v>471</v>
      </c>
      <c r="B252" t="s">
        <v>664</v>
      </c>
      <c r="C252" s="2">
        <v>44486</v>
      </c>
      <c r="D252" s="2">
        <v>44488</v>
      </c>
      <c r="E252" t="s">
        <v>34</v>
      </c>
      <c r="F252">
        <v>54010</v>
      </c>
      <c r="G252" t="s">
        <v>473</v>
      </c>
      <c r="H252" t="s">
        <v>36</v>
      </c>
      <c r="I252">
        <v>11300</v>
      </c>
      <c r="J252">
        <v>33801</v>
      </c>
      <c r="K252">
        <v>1981</v>
      </c>
      <c r="L252">
        <v>11363</v>
      </c>
      <c r="M252" t="s">
        <v>39</v>
      </c>
      <c r="N252">
        <v>123044</v>
      </c>
      <c r="O252" t="s">
        <v>39</v>
      </c>
      <c r="P252" t="s">
        <v>474</v>
      </c>
      <c r="U252" t="s">
        <v>660</v>
      </c>
      <c r="V252" t="s">
        <v>534</v>
      </c>
      <c r="X252">
        <v>9167096</v>
      </c>
      <c r="Y252">
        <v>3390</v>
      </c>
      <c r="Z252" s="2">
        <v>44486</v>
      </c>
      <c r="AA252">
        <v>-216.05</v>
      </c>
      <c r="AB252" t="s">
        <v>252</v>
      </c>
      <c r="AC252">
        <v>-216.05</v>
      </c>
      <c r="AD252" t="s">
        <v>477</v>
      </c>
      <c r="AE252">
        <v>2021</v>
      </c>
      <c r="AF252">
        <v>10</v>
      </c>
    </row>
    <row r="253" spans="1:32">
      <c r="A253" s="1" t="s">
        <v>471</v>
      </c>
      <c r="B253" t="s">
        <v>665</v>
      </c>
      <c r="C253" s="2">
        <v>44486</v>
      </c>
      <c r="D253" s="2">
        <v>44488</v>
      </c>
      <c r="E253" t="s">
        <v>34</v>
      </c>
      <c r="F253">
        <v>75105</v>
      </c>
      <c r="G253" t="s">
        <v>479</v>
      </c>
      <c r="H253" t="s">
        <v>36</v>
      </c>
      <c r="I253">
        <v>30000</v>
      </c>
      <c r="J253">
        <v>33803</v>
      </c>
      <c r="K253">
        <v>1981</v>
      </c>
      <c r="L253">
        <v>11363</v>
      </c>
      <c r="M253" t="s">
        <v>37</v>
      </c>
      <c r="N253">
        <v>123044</v>
      </c>
      <c r="O253" t="s">
        <v>103</v>
      </c>
      <c r="P253" t="s">
        <v>480</v>
      </c>
      <c r="U253" t="s">
        <v>660</v>
      </c>
      <c r="V253" t="s">
        <v>536</v>
      </c>
      <c r="X253">
        <v>9167096</v>
      </c>
      <c r="Y253">
        <v>3387</v>
      </c>
      <c r="Z253" s="2">
        <v>44486</v>
      </c>
      <c r="AA253" s="4">
        <v>-216.36</v>
      </c>
      <c r="AB253" t="s">
        <v>252</v>
      </c>
      <c r="AC253" s="3">
        <v>-216.36</v>
      </c>
      <c r="AD253" t="s">
        <v>477</v>
      </c>
      <c r="AE253">
        <v>2021</v>
      </c>
      <c r="AF253">
        <v>10</v>
      </c>
    </row>
    <row r="254" spans="1:32">
      <c r="A254" s="1" t="s">
        <v>666</v>
      </c>
      <c r="B254" t="s">
        <v>667</v>
      </c>
      <c r="C254" s="2">
        <v>44489</v>
      </c>
      <c r="D254" s="2">
        <v>44493</v>
      </c>
      <c r="E254" t="s">
        <v>34</v>
      </c>
      <c r="F254">
        <v>71470</v>
      </c>
      <c r="G254" t="s">
        <v>668</v>
      </c>
      <c r="H254" t="s">
        <v>36</v>
      </c>
      <c r="I254">
        <v>30000</v>
      </c>
      <c r="J254">
        <v>33803</v>
      </c>
      <c r="K254">
        <v>1981</v>
      </c>
      <c r="L254">
        <v>11363</v>
      </c>
      <c r="M254" t="s">
        <v>37</v>
      </c>
      <c r="N254">
        <v>123044</v>
      </c>
      <c r="O254" t="s">
        <v>38</v>
      </c>
      <c r="P254" t="s">
        <v>486</v>
      </c>
      <c r="U254" t="s">
        <v>669</v>
      </c>
      <c r="V254" t="s">
        <v>668</v>
      </c>
      <c r="X254">
        <v>9172255</v>
      </c>
      <c r="Y254">
        <v>6590</v>
      </c>
      <c r="Z254" s="2">
        <v>44489</v>
      </c>
      <c r="AA254" s="4">
        <v>0.56999999999999995</v>
      </c>
      <c r="AB254" t="s">
        <v>252</v>
      </c>
      <c r="AC254" s="3">
        <v>0.56999999999999995</v>
      </c>
      <c r="AD254" t="s">
        <v>670</v>
      </c>
      <c r="AE254">
        <v>2021</v>
      </c>
      <c r="AF254">
        <v>10</v>
      </c>
    </row>
    <row r="255" spans="1:32">
      <c r="A255" s="1" t="s">
        <v>666</v>
      </c>
      <c r="B255" t="s">
        <v>671</v>
      </c>
      <c r="C255" s="2">
        <v>44489</v>
      </c>
      <c r="D255" s="2">
        <v>44493</v>
      </c>
      <c r="E255" t="s">
        <v>34</v>
      </c>
      <c r="F255">
        <v>71470</v>
      </c>
      <c r="G255" t="s">
        <v>668</v>
      </c>
      <c r="H255" t="s">
        <v>36</v>
      </c>
      <c r="I255">
        <v>30000</v>
      </c>
      <c r="J255">
        <v>33803</v>
      </c>
      <c r="K255">
        <v>1981</v>
      </c>
      <c r="L255">
        <v>11363</v>
      </c>
      <c r="M255" t="s">
        <v>37</v>
      </c>
      <c r="N255">
        <v>123044</v>
      </c>
      <c r="O255" t="s">
        <v>38</v>
      </c>
      <c r="P255" t="s">
        <v>486</v>
      </c>
      <c r="U255" t="s">
        <v>669</v>
      </c>
      <c r="V255" t="s">
        <v>668</v>
      </c>
      <c r="X255">
        <v>9172255</v>
      </c>
      <c r="Y255">
        <v>6588</v>
      </c>
      <c r="Z255" s="2">
        <v>44489</v>
      </c>
      <c r="AA255" s="4">
        <v>3.97</v>
      </c>
      <c r="AB255" t="s">
        <v>252</v>
      </c>
      <c r="AC255" s="3">
        <v>3.97</v>
      </c>
      <c r="AD255" t="s">
        <v>670</v>
      </c>
      <c r="AE255">
        <v>2021</v>
      </c>
      <c r="AF255">
        <v>10</v>
      </c>
    </row>
    <row r="256" spans="1:32">
      <c r="A256" s="1" t="s">
        <v>666</v>
      </c>
      <c r="B256" t="s">
        <v>672</v>
      </c>
      <c r="C256" s="2">
        <v>44489</v>
      </c>
      <c r="D256" s="2">
        <v>44493</v>
      </c>
      <c r="E256" t="s">
        <v>34</v>
      </c>
      <c r="F256">
        <v>71470</v>
      </c>
      <c r="G256" t="s">
        <v>668</v>
      </c>
      <c r="H256" t="s">
        <v>36</v>
      </c>
      <c r="I256">
        <v>30000</v>
      </c>
      <c r="J256">
        <v>33803</v>
      </c>
      <c r="K256">
        <v>1981</v>
      </c>
      <c r="L256">
        <v>11363</v>
      </c>
      <c r="M256" t="s">
        <v>37</v>
      </c>
      <c r="N256">
        <v>123044</v>
      </c>
      <c r="O256" t="s">
        <v>38</v>
      </c>
      <c r="P256" t="s">
        <v>486</v>
      </c>
      <c r="U256" t="s">
        <v>669</v>
      </c>
      <c r="V256" t="s">
        <v>668</v>
      </c>
      <c r="X256">
        <v>9172255</v>
      </c>
      <c r="Y256">
        <v>6592</v>
      </c>
      <c r="Z256" s="2">
        <v>44489</v>
      </c>
      <c r="AA256" s="4">
        <v>6.67</v>
      </c>
      <c r="AB256" t="s">
        <v>252</v>
      </c>
      <c r="AC256" s="3">
        <v>6.67</v>
      </c>
      <c r="AD256" t="s">
        <v>670</v>
      </c>
      <c r="AE256">
        <v>2021</v>
      </c>
      <c r="AF256">
        <v>10</v>
      </c>
    </row>
    <row r="257" spans="1:32">
      <c r="A257" s="1" t="s">
        <v>666</v>
      </c>
      <c r="B257" t="s">
        <v>673</v>
      </c>
      <c r="C257" s="2">
        <v>44489</v>
      </c>
      <c r="D257" s="2">
        <v>44493</v>
      </c>
      <c r="E257" t="s">
        <v>34</v>
      </c>
      <c r="F257">
        <v>71470</v>
      </c>
      <c r="G257" t="s">
        <v>668</v>
      </c>
      <c r="H257" t="s">
        <v>36</v>
      </c>
      <c r="I257">
        <v>30000</v>
      </c>
      <c r="J257">
        <v>33803</v>
      </c>
      <c r="K257">
        <v>1981</v>
      </c>
      <c r="L257">
        <v>11363</v>
      </c>
      <c r="M257" t="s">
        <v>37</v>
      </c>
      <c r="N257">
        <v>123044</v>
      </c>
      <c r="O257" t="s">
        <v>38</v>
      </c>
      <c r="P257" t="s">
        <v>486</v>
      </c>
      <c r="U257" t="s">
        <v>669</v>
      </c>
      <c r="V257" t="s">
        <v>668</v>
      </c>
      <c r="X257">
        <v>9172255</v>
      </c>
      <c r="Y257">
        <v>6222</v>
      </c>
      <c r="Z257" s="2">
        <v>44489</v>
      </c>
      <c r="AA257" s="4">
        <v>1.56</v>
      </c>
      <c r="AB257" t="s">
        <v>252</v>
      </c>
      <c r="AC257" s="3">
        <v>1.56</v>
      </c>
      <c r="AD257" t="s">
        <v>670</v>
      </c>
      <c r="AE257">
        <v>2021</v>
      </c>
      <c r="AF257">
        <v>10</v>
      </c>
    </row>
    <row r="258" spans="1:32">
      <c r="A258" s="1" t="s">
        <v>666</v>
      </c>
      <c r="B258" t="s">
        <v>674</v>
      </c>
      <c r="C258" s="2">
        <v>44489</v>
      </c>
      <c r="D258" s="2">
        <v>44493</v>
      </c>
      <c r="E258" t="s">
        <v>34</v>
      </c>
      <c r="F258">
        <v>71470</v>
      </c>
      <c r="G258" t="s">
        <v>668</v>
      </c>
      <c r="H258" t="s">
        <v>36</v>
      </c>
      <c r="I258">
        <v>30000</v>
      </c>
      <c r="J258">
        <v>33803</v>
      </c>
      <c r="K258">
        <v>1981</v>
      </c>
      <c r="L258">
        <v>11363</v>
      </c>
      <c r="M258" t="s">
        <v>37</v>
      </c>
      <c r="N258">
        <v>123044</v>
      </c>
      <c r="O258" t="s">
        <v>38</v>
      </c>
      <c r="P258" t="s">
        <v>486</v>
      </c>
      <c r="U258" t="s">
        <v>669</v>
      </c>
      <c r="V258" t="s">
        <v>668</v>
      </c>
      <c r="X258">
        <v>9172255</v>
      </c>
      <c r="Y258">
        <v>6224</v>
      </c>
      <c r="Z258" s="2">
        <v>44489</v>
      </c>
      <c r="AA258" s="4">
        <v>0.22</v>
      </c>
      <c r="AB258" t="s">
        <v>252</v>
      </c>
      <c r="AC258" s="3">
        <v>0.22</v>
      </c>
      <c r="AD258" t="s">
        <v>670</v>
      </c>
      <c r="AE258">
        <v>2021</v>
      </c>
      <c r="AF258">
        <v>10</v>
      </c>
    </row>
    <row r="259" spans="1:32">
      <c r="A259" s="1" t="s">
        <v>666</v>
      </c>
      <c r="B259" t="s">
        <v>675</v>
      </c>
      <c r="C259" s="2">
        <v>44489</v>
      </c>
      <c r="D259" s="2">
        <v>44493</v>
      </c>
      <c r="E259" t="s">
        <v>34</v>
      </c>
      <c r="F259">
        <v>71470</v>
      </c>
      <c r="G259" t="s">
        <v>668</v>
      </c>
      <c r="H259" t="s">
        <v>36</v>
      </c>
      <c r="I259">
        <v>30000</v>
      </c>
      <c r="J259">
        <v>33803</v>
      </c>
      <c r="K259">
        <v>1981</v>
      </c>
      <c r="L259">
        <v>11363</v>
      </c>
      <c r="M259" t="s">
        <v>37</v>
      </c>
      <c r="N259">
        <v>123044</v>
      </c>
      <c r="O259" t="s">
        <v>38</v>
      </c>
      <c r="P259" t="s">
        <v>486</v>
      </c>
      <c r="U259" t="s">
        <v>669</v>
      </c>
      <c r="V259" t="s">
        <v>668</v>
      </c>
      <c r="X259">
        <v>9172255</v>
      </c>
      <c r="Y259">
        <v>6586</v>
      </c>
      <c r="Z259" s="2">
        <v>44489</v>
      </c>
      <c r="AA259" s="4">
        <v>16.989999999999998</v>
      </c>
      <c r="AB259" t="s">
        <v>252</v>
      </c>
      <c r="AC259" s="3">
        <v>16.989999999999998</v>
      </c>
      <c r="AD259" t="s">
        <v>670</v>
      </c>
      <c r="AE259">
        <v>2021</v>
      </c>
      <c r="AF259">
        <v>10</v>
      </c>
    </row>
    <row r="260" spans="1:32">
      <c r="A260" s="1" t="s">
        <v>666</v>
      </c>
      <c r="B260" t="s">
        <v>676</v>
      </c>
      <c r="C260" s="2">
        <v>44489</v>
      </c>
      <c r="D260" s="2">
        <v>44493</v>
      </c>
      <c r="E260" t="s">
        <v>34</v>
      </c>
      <c r="F260">
        <v>71470</v>
      </c>
      <c r="G260" t="s">
        <v>668</v>
      </c>
      <c r="H260" t="s">
        <v>36</v>
      </c>
      <c r="I260">
        <v>30000</v>
      </c>
      <c r="J260">
        <v>33803</v>
      </c>
      <c r="K260">
        <v>1981</v>
      </c>
      <c r="L260">
        <v>11363</v>
      </c>
      <c r="M260" t="s">
        <v>37</v>
      </c>
      <c r="N260">
        <v>123044</v>
      </c>
      <c r="O260" t="s">
        <v>38</v>
      </c>
      <c r="P260" t="s">
        <v>486</v>
      </c>
      <c r="U260" t="s">
        <v>669</v>
      </c>
      <c r="V260" t="s">
        <v>668</v>
      </c>
      <c r="X260">
        <v>9172255</v>
      </c>
      <c r="Y260">
        <v>6220</v>
      </c>
      <c r="Z260" s="2">
        <v>44489</v>
      </c>
      <c r="AA260" s="4">
        <v>6.68</v>
      </c>
      <c r="AB260" t="s">
        <v>252</v>
      </c>
      <c r="AC260" s="3">
        <v>6.68</v>
      </c>
      <c r="AD260" t="s">
        <v>670</v>
      </c>
      <c r="AE260">
        <v>2021</v>
      </c>
      <c r="AF260">
        <v>10</v>
      </c>
    </row>
    <row r="261" spans="1:32">
      <c r="A261" s="1" t="s">
        <v>666</v>
      </c>
      <c r="B261" t="s">
        <v>677</v>
      </c>
      <c r="C261" s="2">
        <v>44489</v>
      </c>
      <c r="D261" s="2">
        <v>44493</v>
      </c>
      <c r="E261" t="s">
        <v>34</v>
      </c>
      <c r="F261">
        <v>71470</v>
      </c>
      <c r="G261" t="s">
        <v>668</v>
      </c>
      <c r="H261" t="s">
        <v>36</v>
      </c>
      <c r="I261">
        <v>30000</v>
      </c>
      <c r="J261">
        <v>33803</v>
      </c>
      <c r="K261">
        <v>1981</v>
      </c>
      <c r="L261">
        <v>11363</v>
      </c>
      <c r="M261" t="s">
        <v>37</v>
      </c>
      <c r="N261">
        <v>123044</v>
      </c>
      <c r="O261" t="s">
        <v>38</v>
      </c>
      <c r="P261" t="s">
        <v>486</v>
      </c>
      <c r="U261" t="s">
        <v>669</v>
      </c>
      <c r="V261" t="s">
        <v>668</v>
      </c>
      <c r="X261">
        <v>9172255</v>
      </c>
      <c r="Y261">
        <v>6594</v>
      </c>
      <c r="Z261" s="2">
        <v>44489</v>
      </c>
      <c r="AA261" s="4">
        <v>1.56</v>
      </c>
      <c r="AB261" t="s">
        <v>252</v>
      </c>
      <c r="AC261" s="3">
        <v>1.56</v>
      </c>
      <c r="AD261" t="s">
        <v>670</v>
      </c>
      <c r="AE261">
        <v>2021</v>
      </c>
      <c r="AF261">
        <v>10</v>
      </c>
    </row>
    <row r="262" spans="1:32">
      <c r="A262" s="1" t="s">
        <v>666</v>
      </c>
      <c r="B262" t="s">
        <v>678</v>
      </c>
      <c r="C262" s="2">
        <v>44489</v>
      </c>
      <c r="D262" s="2">
        <v>44493</v>
      </c>
      <c r="E262" t="s">
        <v>34</v>
      </c>
      <c r="F262">
        <v>71470</v>
      </c>
      <c r="G262" t="s">
        <v>668</v>
      </c>
      <c r="H262" t="s">
        <v>36</v>
      </c>
      <c r="I262">
        <v>30000</v>
      </c>
      <c r="J262">
        <v>33803</v>
      </c>
      <c r="K262">
        <v>1981</v>
      </c>
      <c r="L262">
        <v>11363</v>
      </c>
      <c r="M262" t="s">
        <v>37</v>
      </c>
      <c r="N262">
        <v>123044</v>
      </c>
      <c r="O262" t="s">
        <v>38</v>
      </c>
      <c r="P262" t="s">
        <v>486</v>
      </c>
      <c r="U262" t="s">
        <v>669</v>
      </c>
      <c r="V262" t="s">
        <v>668</v>
      </c>
      <c r="X262">
        <v>9172255</v>
      </c>
      <c r="Y262">
        <v>6218</v>
      </c>
      <c r="Z262" s="2">
        <v>44489</v>
      </c>
      <c r="AA262" s="4">
        <v>0.56999999999999995</v>
      </c>
      <c r="AB262" t="s">
        <v>252</v>
      </c>
      <c r="AC262" s="3">
        <v>0.56999999999999995</v>
      </c>
      <c r="AD262" t="s">
        <v>670</v>
      </c>
      <c r="AE262">
        <v>2021</v>
      </c>
      <c r="AF262">
        <v>10</v>
      </c>
    </row>
    <row r="263" spans="1:32">
      <c r="A263" s="1" t="s">
        <v>666</v>
      </c>
      <c r="B263" t="s">
        <v>679</v>
      </c>
      <c r="C263" s="2">
        <v>44489</v>
      </c>
      <c r="D263" s="2">
        <v>44493</v>
      </c>
      <c r="E263" t="s">
        <v>34</v>
      </c>
      <c r="F263">
        <v>71470</v>
      </c>
      <c r="G263" t="s">
        <v>668</v>
      </c>
      <c r="H263" t="s">
        <v>36</v>
      </c>
      <c r="I263">
        <v>30000</v>
      </c>
      <c r="J263">
        <v>33803</v>
      </c>
      <c r="K263">
        <v>1981</v>
      </c>
      <c r="L263">
        <v>11363</v>
      </c>
      <c r="M263" t="s">
        <v>37</v>
      </c>
      <c r="N263">
        <v>123044</v>
      </c>
      <c r="O263" t="s">
        <v>38</v>
      </c>
      <c r="P263" t="s">
        <v>486</v>
      </c>
      <c r="U263" t="s">
        <v>669</v>
      </c>
      <c r="V263" t="s">
        <v>668</v>
      </c>
      <c r="X263">
        <v>9172255</v>
      </c>
      <c r="Y263">
        <v>6216</v>
      </c>
      <c r="Z263" s="2">
        <v>44489</v>
      </c>
      <c r="AA263" s="4">
        <v>3.97</v>
      </c>
      <c r="AB263" t="s">
        <v>252</v>
      </c>
      <c r="AC263" s="3">
        <v>3.97</v>
      </c>
      <c r="AD263" t="s">
        <v>670</v>
      </c>
      <c r="AE263">
        <v>2021</v>
      </c>
      <c r="AF263">
        <v>10</v>
      </c>
    </row>
    <row r="264" spans="1:32">
      <c r="A264" s="1" t="s">
        <v>666</v>
      </c>
      <c r="B264" t="s">
        <v>680</v>
      </c>
      <c r="C264" s="2">
        <v>44489</v>
      </c>
      <c r="D264" s="2">
        <v>44493</v>
      </c>
      <c r="E264" t="s">
        <v>34</v>
      </c>
      <c r="F264">
        <v>71470</v>
      </c>
      <c r="G264" t="s">
        <v>668</v>
      </c>
      <c r="H264" t="s">
        <v>36</v>
      </c>
      <c r="I264">
        <v>30000</v>
      </c>
      <c r="J264">
        <v>33803</v>
      </c>
      <c r="K264">
        <v>1981</v>
      </c>
      <c r="L264">
        <v>11363</v>
      </c>
      <c r="M264" t="s">
        <v>37</v>
      </c>
      <c r="N264">
        <v>123044</v>
      </c>
      <c r="O264" t="s">
        <v>38</v>
      </c>
      <c r="P264" t="s">
        <v>486</v>
      </c>
      <c r="U264" t="s">
        <v>669</v>
      </c>
      <c r="V264" t="s">
        <v>668</v>
      </c>
      <c r="X264">
        <v>9172255</v>
      </c>
      <c r="Y264">
        <v>6214</v>
      </c>
      <c r="Z264" s="2">
        <v>44489</v>
      </c>
      <c r="AA264" s="4">
        <v>17.02</v>
      </c>
      <c r="AB264" t="s">
        <v>252</v>
      </c>
      <c r="AC264" s="3">
        <v>17.02</v>
      </c>
      <c r="AD264" t="s">
        <v>670</v>
      </c>
      <c r="AE264">
        <v>2021</v>
      </c>
      <c r="AF264">
        <v>10</v>
      </c>
    </row>
    <row r="265" spans="1:32">
      <c r="A265" s="1" t="s">
        <v>666</v>
      </c>
      <c r="B265" t="s">
        <v>681</v>
      </c>
      <c r="C265" s="2">
        <v>44489</v>
      </c>
      <c r="D265" s="2">
        <v>44493</v>
      </c>
      <c r="E265" t="s">
        <v>34</v>
      </c>
      <c r="F265">
        <v>71470</v>
      </c>
      <c r="G265" t="s">
        <v>668</v>
      </c>
      <c r="H265" t="s">
        <v>36</v>
      </c>
      <c r="I265">
        <v>30000</v>
      </c>
      <c r="J265">
        <v>33803</v>
      </c>
      <c r="K265">
        <v>1981</v>
      </c>
      <c r="L265">
        <v>11363</v>
      </c>
      <c r="M265" t="s">
        <v>37</v>
      </c>
      <c r="N265">
        <v>123044</v>
      </c>
      <c r="O265" t="s">
        <v>38</v>
      </c>
      <c r="P265" t="s">
        <v>486</v>
      </c>
      <c r="U265" t="s">
        <v>669</v>
      </c>
      <c r="V265" t="s">
        <v>668</v>
      </c>
      <c r="X265">
        <v>9172255</v>
      </c>
      <c r="Y265">
        <v>6596</v>
      </c>
      <c r="Z265" s="2">
        <v>44489</v>
      </c>
      <c r="AA265" s="4">
        <v>0.22</v>
      </c>
      <c r="AB265" t="s">
        <v>252</v>
      </c>
      <c r="AC265" s="3">
        <v>0.22</v>
      </c>
      <c r="AD265" t="s">
        <v>670</v>
      </c>
      <c r="AE265">
        <v>2021</v>
      </c>
      <c r="AF265">
        <v>10</v>
      </c>
    </row>
    <row r="266" spans="1:32" hidden="1">
      <c r="A266" s="1" t="s">
        <v>483</v>
      </c>
      <c r="B266" t="s">
        <v>682</v>
      </c>
      <c r="C266" s="2">
        <v>44469</v>
      </c>
      <c r="D266" s="2">
        <v>44494</v>
      </c>
      <c r="E266" t="s">
        <v>34</v>
      </c>
      <c r="F266">
        <v>16106</v>
      </c>
      <c r="G266" t="s">
        <v>530</v>
      </c>
      <c r="H266" t="s">
        <v>36</v>
      </c>
      <c r="I266">
        <v>30000</v>
      </c>
      <c r="J266">
        <v>33803</v>
      </c>
      <c r="K266">
        <v>1981</v>
      </c>
      <c r="L266">
        <v>11363</v>
      </c>
      <c r="M266" t="s">
        <v>37</v>
      </c>
      <c r="N266">
        <v>123044</v>
      </c>
      <c r="O266" t="s">
        <v>38</v>
      </c>
      <c r="P266" t="s">
        <v>486</v>
      </c>
      <c r="Q266">
        <v>71004641</v>
      </c>
      <c r="U266" t="s">
        <v>683</v>
      </c>
      <c r="V266" t="s">
        <v>684</v>
      </c>
      <c r="X266">
        <v>9174140</v>
      </c>
      <c r="Y266">
        <v>1</v>
      </c>
      <c r="Z266" s="2">
        <v>44469</v>
      </c>
      <c r="AA266">
        <v>0</v>
      </c>
      <c r="AB266" t="s">
        <v>43</v>
      </c>
      <c r="AC266">
        <v>25.29</v>
      </c>
      <c r="AD266" t="s">
        <v>488</v>
      </c>
      <c r="AE266">
        <v>2021</v>
      </c>
      <c r="AF266">
        <v>9</v>
      </c>
    </row>
    <row r="267" spans="1:32" hidden="1">
      <c r="A267" s="1" t="s">
        <v>483</v>
      </c>
      <c r="B267" t="s">
        <v>685</v>
      </c>
      <c r="C267" s="2">
        <v>44469</v>
      </c>
      <c r="D267" s="2">
        <v>44494</v>
      </c>
      <c r="E267" t="s">
        <v>34</v>
      </c>
      <c r="F267">
        <v>56010</v>
      </c>
      <c r="G267" t="s">
        <v>607</v>
      </c>
      <c r="H267" t="s">
        <v>36</v>
      </c>
      <c r="I267">
        <v>30000</v>
      </c>
      <c r="J267">
        <v>33803</v>
      </c>
      <c r="K267">
        <v>1981</v>
      </c>
      <c r="L267">
        <v>11363</v>
      </c>
      <c r="M267" t="s">
        <v>37</v>
      </c>
      <c r="N267">
        <v>123044</v>
      </c>
      <c r="O267" t="s">
        <v>38</v>
      </c>
      <c r="P267" t="s">
        <v>486</v>
      </c>
      <c r="U267" t="s">
        <v>683</v>
      </c>
      <c r="V267" t="s">
        <v>684</v>
      </c>
      <c r="X267">
        <v>9174140</v>
      </c>
      <c r="Y267">
        <v>4</v>
      </c>
      <c r="Z267" s="2">
        <v>44469</v>
      </c>
      <c r="AA267">
        <v>0</v>
      </c>
      <c r="AB267" t="s">
        <v>43</v>
      </c>
      <c r="AC267">
        <v>-25.29</v>
      </c>
      <c r="AD267" t="s">
        <v>488</v>
      </c>
      <c r="AE267">
        <v>2021</v>
      </c>
      <c r="AF267">
        <v>9</v>
      </c>
    </row>
    <row r="268" spans="1:32">
      <c r="A268" s="1" t="s">
        <v>471</v>
      </c>
      <c r="B268" t="s">
        <v>686</v>
      </c>
      <c r="C268" s="2">
        <v>44469</v>
      </c>
      <c r="D268" s="2">
        <v>44500</v>
      </c>
      <c r="E268" t="s">
        <v>34</v>
      </c>
      <c r="F268">
        <v>75105</v>
      </c>
      <c r="G268" t="s">
        <v>479</v>
      </c>
      <c r="H268" t="s">
        <v>36</v>
      </c>
      <c r="I268">
        <v>30000</v>
      </c>
      <c r="J268">
        <v>33804</v>
      </c>
      <c r="K268">
        <v>1981</v>
      </c>
      <c r="L268">
        <v>11363</v>
      </c>
      <c r="M268" t="s">
        <v>39</v>
      </c>
      <c r="N268">
        <v>123044</v>
      </c>
      <c r="O268" t="s">
        <v>39</v>
      </c>
      <c r="P268" t="s">
        <v>480</v>
      </c>
      <c r="U268" t="s">
        <v>687</v>
      </c>
      <c r="V268" t="s">
        <v>536</v>
      </c>
      <c r="X268">
        <v>9183377</v>
      </c>
      <c r="Y268">
        <v>245</v>
      </c>
      <c r="Z268" s="2">
        <v>44469</v>
      </c>
      <c r="AA268" s="4">
        <v>30.17</v>
      </c>
      <c r="AB268" t="s">
        <v>252</v>
      </c>
      <c r="AC268" s="3">
        <v>30.17</v>
      </c>
      <c r="AD268" t="s">
        <v>477</v>
      </c>
      <c r="AE268">
        <v>2021</v>
      </c>
      <c r="AF268">
        <v>9</v>
      </c>
    </row>
    <row r="269" spans="1:32" hidden="1">
      <c r="A269" s="1" t="s">
        <v>471</v>
      </c>
      <c r="B269" t="s">
        <v>688</v>
      </c>
      <c r="C269" s="2">
        <v>44469</v>
      </c>
      <c r="D269" s="2">
        <v>44500</v>
      </c>
      <c r="E269" t="s">
        <v>34</v>
      </c>
      <c r="F269">
        <v>54010</v>
      </c>
      <c r="G269" t="s">
        <v>473</v>
      </c>
      <c r="H269" t="s">
        <v>36</v>
      </c>
      <c r="I269">
        <v>11300</v>
      </c>
      <c r="J269">
        <v>33801</v>
      </c>
      <c r="K269">
        <v>1981</v>
      </c>
      <c r="L269">
        <v>11363</v>
      </c>
      <c r="M269" t="s">
        <v>39</v>
      </c>
      <c r="N269">
        <v>123044</v>
      </c>
      <c r="O269" t="s">
        <v>39</v>
      </c>
      <c r="P269" t="s">
        <v>474</v>
      </c>
      <c r="U269" t="s">
        <v>687</v>
      </c>
      <c r="V269" t="s">
        <v>534</v>
      </c>
      <c r="X269">
        <v>9183377</v>
      </c>
      <c r="Y269">
        <v>1647</v>
      </c>
      <c r="Z269" s="2">
        <v>44469</v>
      </c>
      <c r="AA269">
        <v>-30.17</v>
      </c>
      <c r="AB269" t="s">
        <v>252</v>
      </c>
      <c r="AC269">
        <v>-30.17</v>
      </c>
      <c r="AD269" t="s">
        <v>477</v>
      </c>
      <c r="AE269">
        <v>2021</v>
      </c>
      <c r="AF269">
        <v>9</v>
      </c>
    </row>
    <row r="270" spans="1:32">
      <c r="A270" s="1" t="s">
        <v>666</v>
      </c>
      <c r="B270" t="s">
        <v>689</v>
      </c>
      <c r="C270" s="2">
        <v>44489</v>
      </c>
      <c r="D270" s="2">
        <v>44510</v>
      </c>
      <c r="E270" t="s">
        <v>34</v>
      </c>
      <c r="F270">
        <v>71470</v>
      </c>
      <c r="G270" t="s">
        <v>668</v>
      </c>
      <c r="H270" t="s">
        <v>36</v>
      </c>
      <c r="I270">
        <v>30000</v>
      </c>
      <c r="J270">
        <v>33803</v>
      </c>
      <c r="K270">
        <v>1981</v>
      </c>
      <c r="L270">
        <v>11363</v>
      </c>
      <c r="M270" t="s">
        <v>37</v>
      </c>
      <c r="N270">
        <v>123044</v>
      </c>
      <c r="O270" t="s">
        <v>38</v>
      </c>
      <c r="P270" t="s">
        <v>486</v>
      </c>
      <c r="U270" t="s">
        <v>690</v>
      </c>
      <c r="V270" t="s">
        <v>668</v>
      </c>
      <c r="X270">
        <v>9197148</v>
      </c>
      <c r="Y270">
        <v>3355</v>
      </c>
      <c r="Z270" s="2">
        <v>44489</v>
      </c>
      <c r="AA270" s="4">
        <v>-6.67</v>
      </c>
      <c r="AB270" t="s">
        <v>252</v>
      </c>
      <c r="AC270" s="3">
        <v>-6.67</v>
      </c>
      <c r="AD270" t="s">
        <v>670</v>
      </c>
      <c r="AE270">
        <v>2021</v>
      </c>
      <c r="AF270">
        <v>10</v>
      </c>
    </row>
    <row r="271" spans="1:32">
      <c r="A271" s="1" t="s">
        <v>666</v>
      </c>
      <c r="B271" t="s">
        <v>691</v>
      </c>
      <c r="C271" s="2">
        <v>44489</v>
      </c>
      <c r="D271" s="2">
        <v>44510</v>
      </c>
      <c r="E271" t="s">
        <v>34</v>
      </c>
      <c r="F271">
        <v>71470</v>
      </c>
      <c r="G271" t="s">
        <v>668</v>
      </c>
      <c r="H271" t="s">
        <v>36</v>
      </c>
      <c r="I271">
        <v>30000</v>
      </c>
      <c r="J271">
        <v>33803</v>
      </c>
      <c r="K271">
        <v>1981</v>
      </c>
      <c r="L271">
        <v>11363</v>
      </c>
      <c r="M271" t="s">
        <v>37</v>
      </c>
      <c r="N271">
        <v>123044</v>
      </c>
      <c r="O271" t="s">
        <v>38</v>
      </c>
      <c r="P271" t="s">
        <v>486</v>
      </c>
      <c r="U271" t="s">
        <v>690</v>
      </c>
      <c r="V271" t="s">
        <v>668</v>
      </c>
      <c r="X271">
        <v>9197148</v>
      </c>
      <c r="Y271">
        <v>3353</v>
      </c>
      <c r="Z271" s="2">
        <v>44489</v>
      </c>
      <c r="AA271" s="4">
        <v>-0.56999999999999995</v>
      </c>
      <c r="AB271" t="s">
        <v>252</v>
      </c>
      <c r="AC271" s="3">
        <v>-0.56999999999999995</v>
      </c>
      <c r="AD271" t="s">
        <v>670</v>
      </c>
      <c r="AE271">
        <v>2021</v>
      </c>
      <c r="AF271">
        <v>10</v>
      </c>
    </row>
    <row r="272" spans="1:32">
      <c r="A272" s="1" t="s">
        <v>666</v>
      </c>
      <c r="B272" t="s">
        <v>692</v>
      </c>
      <c r="C272" s="2">
        <v>44489</v>
      </c>
      <c r="D272" s="2">
        <v>44510</v>
      </c>
      <c r="E272" t="s">
        <v>34</v>
      </c>
      <c r="F272">
        <v>71470</v>
      </c>
      <c r="G272" t="s">
        <v>668</v>
      </c>
      <c r="H272" t="s">
        <v>36</v>
      </c>
      <c r="I272">
        <v>30000</v>
      </c>
      <c r="J272">
        <v>33803</v>
      </c>
      <c r="K272">
        <v>1981</v>
      </c>
      <c r="L272">
        <v>11363</v>
      </c>
      <c r="M272" t="s">
        <v>37</v>
      </c>
      <c r="N272">
        <v>123044</v>
      </c>
      <c r="O272" t="s">
        <v>38</v>
      </c>
      <c r="P272" t="s">
        <v>486</v>
      </c>
      <c r="U272" t="s">
        <v>690</v>
      </c>
      <c r="V272" t="s">
        <v>668</v>
      </c>
      <c r="X272">
        <v>9197148</v>
      </c>
      <c r="Y272">
        <v>3357</v>
      </c>
      <c r="Z272" s="2">
        <v>44489</v>
      </c>
      <c r="AA272" s="4">
        <v>-1.56</v>
      </c>
      <c r="AB272" t="s">
        <v>252</v>
      </c>
      <c r="AC272" s="3">
        <v>-1.56</v>
      </c>
      <c r="AD272" t="s">
        <v>670</v>
      </c>
      <c r="AE272">
        <v>2021</v>
      </c>
      <c r="AF272">
        <v>10</v>
      </c>
    </row>
    <row r="273" spans="1:32">
      <c r="A273" s="1" t="s">
        <v>666</v>
      </c>
      <c r="B273" t="s">
        <v>693</v>
      </c>
      <c r="C273" s="2">
        <v>44489</v>
      </c>
      <c r="D273" s="2">
        <v>44510</v>
      </c>
      <c r="E273" t="s">
        <v>34</v>
      </c>
      <c r="F273">
        <v>71470</v>
      </c>
      <c r="G273" t="s">
        <v>668</v>
      </c>
      <c r="H273" t="s">
        <v>36</v>
      </c>
      <c r="I273">
        <v>30000</v>
      </c>
      <c r="J273">
        <v>33803</v>
      </c>
      <c r="K273">
        <v>1981</v>
      </c>
      <c r="L273">
        <v>11363</v>
      </c>
      <c r="M273" t="s">
        <v>37</v>
      </c>
      <c r="N273">
        <v>123044</v>
      </c>
      <c r="O273" t="s">
        <v>38</v>
      </c>
      <c r="P273" t="s">
        <v>486</v>
      </c>
      <c r="U273" t="s">
        <v>690</v>
      </c>
      <c r="V273" t="s">
        <v>668</v>
      </c>
      <c r="X273">
        <v>9197148</v>
      </c>
      <c r="Y273">
        <v>3359</v>
      </c>
      <c r="Z273" s="2">
        <v>44489</v>
      </c>
      <c r="AA273" s="4">
        <v>-0.22</v>
      </c>
      <c r="AB273" t="s">
        <v>252</v>
      </c>
      <c r="AC273" s="3">
        <v>-0.22</v>
      </c>
      <c r="AD273" t="s">
        <v>670</v>
      </c>
      <c r="AE273">
        <v>2021</v>
      </c>
      <c r="AF273">
        <v>10</v>
      </c>
    </row>
    <row r="274" spans="1:32">
      <c r="A274" s="1" t="s">
        <v>666</v>
      </c>
      <c r="B274" t="s">
        <v>694</v>
      </c>
      <c r="C274" s="2">
        <v>44489</v>
      </c>
      <c r="D274" s="2">
        <v>44510</v>
      </c>
      <c r="E274" t="s">
        <v>34</v>
      </c>
      <c r="F274">
        <v>71470</v>
      </c>
      <c r="G274" t="s">
        <v>668</v>
      </c>
      <c r="H274" t="s">
        <v>36</v>
      </c>
      <c r="I274">
        <v>30000</v>
      </c>
      <c r="J274">
        <v>33803</v>
      </c>
      <c r="K274">
        <v>1981</v>
      </c>
      <c r="L274">
        <v>11363</v>
      </c>
      <c r="M274" t="s">
        <v>37</v>
      </c>
      <c r="N274">
        <v>123044</v>
      </c>
      <c r="O274" t="s">
        <v>38</v>
      </c>
      <c r="P274" t="s">
        <v>486</v>
      </c>
      <c r="U274" t="s">
        <v>690</v>
      </c>
      <c r="V274" t="s">
        <v>668</v>
      </c>
      <c r="X274">
        <v>9197148</v>
      </c>
      <c r="Y274">
        <v>3351</v>
      </c>
      <c r="Z274" s="2">
        <v>44489</v>
      </c>
      <c r="AA274" s="4">
        <v>-3.97</v>
      </c>
      <c r="AB274" t="s">
        <v>252</v>
      </c>
      <c r="AC274" s="3">
        <v>-3.97</v>
      </c>
      <c r="AD274" t="s">
        <v>670</v>
      </c>
      <c r="AE274">
        <v>2021</v>
      </c>
      <c r="AF274">
        <v>10</v>
      </c>
    </row>
    <row r="275" spans="1:32">
      <c r="A275" s="1" t="s">
        <v>666</v>
      </c>
      <c r="B275" t="s">
        <v>695</v>
      </c>
      <c r="C275" s="2">
        <v>44489</v>
      </c>
      <c r="D275" s="2">
        <v>44510</v>
      </c>
      <c r="E275" t="s">
        <v>34</v>
      </c>
      <c r="F275">
        <v>71470</v>
      </c>
      <c r="G275" t="s">
        <v>668</v>
      </c>
      <c r="H275" t="s">
        <v>36</v>
      </c>
      <c r="I275">
        <v>30000</v>
      </c>
      <c r="J275">
        <v>33803</v>
      </c>
      <c r="K275">
        <v>1981</v>
      </c>
      <c r="L275">
        <v>11363</v>
      </c>
      <c r="M275" t="s">
        <v>37</v>
      </c>
      <c r="N275">
        <v>123044</v>
      </c>
      <c r="O275" t="s">
        <v>38</v>
      </c>
      <c r="P275" t="s">
        <v>486</v>
      </c>
      <c r="U275" t="s">
        <v>690</v>
      </c>
      <c r="V275" t="s">
        <v>668</v>
      </c>
      <c r="X275">
        <v>9197148</v>
      </c>
      <c r="Y275">
        <v>3349</v>
      </c>
      <c r="Z275" s="2">
        <v>44489</v>
      </c>
      <c r="AA275" s="4">
        <v>-16.989999999999998</v>
      </c>
      <c r="AB275" t="s">
        <v>252</v>
      </c>
      <c r="AC275" s="3">
        <v>-16.989999999999998</v>
      </c>
      <c r="AD275" t="s">
        <v>670</v>
      </c>
      <c r="AE275">
        <v>2021</v>
      </c>
      <c r="AF275">
        <v>10</v>
      </c>
    </row>
    <row r="276" spans="1:32" hidden="1">
      <c r="A276" s="1" t="s">
        <v>483</v>
      </c>
      <c r="B276" t="s">
        <v>696</v>
      </c>
      <c r="C276" t="s">
        <v>697</v>
      </c>
      <c r="D276" s="2">
        <v>44453</v>
      </c>
      <c r="E276" t="s">
        <v>34</v>
      </c>
      <c r="F276">
        <v>18160</v>
      </c>
      <c r="G276" t="s">
        <v>698</v>
      </c>
      <c r="H276" t="s">
        <v>36</v>
      </c>
      <c r="I276">
        <v>30000</v>
      </c>
      <c r="J276">
        <v>33804</v>
      </c>
      <c r="K276">
        <v>1981</v>
      </c>
      <c r="L276">
        <v>11363</v>
      </c>
      <c r="M276" t="s">
        <v>39</v>
      </c>
      <c r="N276">
        <v>123044</v>
      </c>
      <c r="O276" t="s">
        <v>39</v>
      </c>
      <c r="P276" t="s">
        <v>39</v>
      </c>
      <c r="U276" t="s">
        <v>699</v>
      </c>
      <c r="V276">
        <v>2483</v>
      </c>
      <c r="X276" t="s">
        <v>700</v>
      </c>
      <c r="Y276">
        <v>20</v>
      </c>
      <c r="Z276" t="s">
        <v>697</v>
      </c>
      <c r="AA276">
        <v>17586.21</v>
      </c>
      <c r="AB276" t="s">
        <v>252</v>
      </c>
      <c r="AC276">
        <v>17586.21</v>
      </c>
      <c r="AD276" t="s">
        <v>701</v>
      </c>
      <c r="AE276">
        <v>2021</v>
      </c>
      <c r="AF276">
        <v>8</v>
      </c>
    </row>
    <row r="277" spans="1:32" hidden="1">
      <c r="A277" s="1" t="s">
        <v>483</v>
      </c>
      <c r="B277" t="s">
        <v>702</v>
      </c>
      <c r="C277" t="s">
        <v>697</v>
      </c>
      <c r="D277" s="2">
        <v>44453</v>
      </c>
      <c r="E277" t="s">
        <v>34</v>
      </c>
      <c r="F277">
        <v>18170</v>
      </c>
      <c r="G277" t="s">
        <v>703</v>
      </c>
      <c r="H277" t="s">
        <v>36</v>
      </c>
      <c r="I277">
        <v>30000</v>
      </c>
      <c r="J277">
        <v>33804</v>
      </c>
      <c r="K277">
        <v>1981</v>
      </c>
      <c r="L277">
        <v>11363</v>
      </c>
      <c r="M277" t="s">
        <v>39</v>
      </c>
      <c r="N277">
        <v>123044</v>
      </c>
      <c r="O277" t="s">
        <v>39</v>
      </c>
      <c r="P277" t="s">
        <v>39</v>
      </c>
      <c r="U277" t="s">
        <v>699</v>
      </c>
      <c r="V277">
        <v>2196</v>
      </c>
      <c r="X277" t="s">
        <v>700</v>
      </c>
      <c r="Y277">
        <v>8</v>
      </c>
      <c r="Z277" t="s">
        <v>697</v>
      </c>
      <c r="AA277">
        <v>14780.31</v>
      </c>
      <c r="AB277" t="s">
        <v>252</v>
      </c>
      <c r="AC277">
        <v>14780.31</v>
      </c>
      <c r="AD277" t="s">
        <v>701</v>
      </c>
      <c r="AE277">
        <v>2021</v>
      </c>
      <c r="AF277">
        <v>8</v>
      </c>
    </row>
    <row r="278" spans="1:32" hidden="1">
      <c r="A278" s="1" t="s">
        <v>483</v>
      </c>
      <c r="B278" t="s">
        <v>704</v>
      </c>
      <c r="C278" t="s">
        <v>697</v>
      </c>
      <c r="D278" s="2">
        <v>44453</v>
      </c>
      <c r="E278" t="s">
        <v>34</v>
      </c>
      <c r="F278">
        <v>18160</v>
      </c>
      <c r="G278" t="s">
        <v>698</v>
      </c>
      <c r="H278" t="s">
        <v>36</v>
      </c>
      <c r="I278">
        <v>30000</v>
      </c>
      <c r="J278">
        <v>33804</v>
      </c>
      <c r="K278">
        <v>1981</v>
      </c>
      <c r="L278">
        <v>11363</v>
      </c>
      <c r="M278" t="s">
        <v>39</v>
      </c>
      <c r="N278">
        <v>123044</v>
      </c>
      <c r="O278" t="s">
        <v>39</v>
      </c>
      <c r="P278" t="s">
        <v>39</v>
      </c>
      <c r="U278" t="s">
        <v>699</v>
      </c>
      <c r="V278">
        <v>2478</v>
      </c>
      <c r="X278" t="s">
        <v>700</v>
      </c>
      <c r="Y278">
        <v>18</v>
      </c>
      <c r="Z278" t="s">
        <v>697</v>
      </c>
      <c r="AA278">
        <v>9706.5400000000009</v>
      </c>
      <c r="AB278" t="s">
        <v>252</v>
      </c>
      <c r="AC278">
        <v>9706.5400000000009</v>
      </c>
      <c r="AD278" t="s">
        <v>701</v>
      </c>
      <c r="AE278">
        <v>2021</v>
      </c>
      <c r="AF278">
        <v>8</v>
      </c>
    </row>
    <row r="279" spans="1:32" hidden="1">
      <c r="A279" s="1" t="s">
        <v>483</v>
      </c>
      <c r="B279" t="s">
        <v>705</v>
      </c>
      <c r="C279" t="s">
        <v>697</v>
      </c>
      <c r="D279" s="2">
        <v>44453</v>
      </c>
      <c r="E279" t="s">
        <v>34</v>
      </c>
      <c r="F279">
        <v>18160</v>
      </c>
      <c r="G279" t="s">
        <v>698</v>
      </c>
      <c r="H279" t="s">
        <v>36</v>
      </c>
      <c r="I279">
        <v>30000</v>
      </c>
      <c r="J279">
        <v>33804</v>
      </c>
      <c r="K279">
        <v>1981</v>
      </c>
      <c r="L279">
        <v>11363</v>
      </c>
      <c r="M279" t="s">
        <v>39</v>
      </c>
      <c r="N279">
        <v>123044</v>
      </c>
      <c r="O279" t="s">
        <v>39</v>
      </c>
      <c r="P279" t="s">
        <v>39</v>
      </c>
      <c r="U279" t="s">
        <v>699</v>
      </c>
      <c r="V279">
        <v>2211</v>
      </c>
      <c r="X279" t="s">
        <v>700</v>
      </c>
      <c r="Y279">
        <v>10</v>
      </c>
      <c r="Z279" t="s">
        <v>697</v>
      </c>
      <c r="AA279">
        <v>16715</v>
      </c>
      <c r="AB279" t="s">
        <v>252</v>
      </c>
      <c r="AC279">
        <v>16715</v>
      </c>
      <c r="AD279" t="s">
        <v>701</v>
      </c>
      <c r="AE279">
        <v>2021</v>
      </c>
      <c r="AF279">
        <v>8</v>
      </c>
    </row>
    <row r="280" spans="1:32" hidden="1">
      <c r="A280" s="1" t="s">
        <v>483</v>
      </c>
      <c r="B280" t="s">
        <v>706</v>
      </c>
      <c r="C280" t="s">
        <v>405</v>
      </c>
      <c r="D280" s="2">
        <v>44453</v>
      </c>
      <c r="E280" t="s">
        <v>34</v>
      </c>
      <c r="F280">
        <v>18660</v>
      </c>
      <c r="G280" t="s">
        <v>707</v>
      </c>
      <c r="H280" t="s">
        <v>36</v>
      </c>
      <c r="I280">
        <v>30000</v>
      </c>
      <c r="J280">
        <v>33804</v>
      </c>
      <c r="K280">
        <v>1981</v>
      </c>
      <c r="L280">
        <v>11363</v>
      </c>
      <c r="M280" t="s">
        <v>39</v>
      </c>
      <c r="N280">
        <v>123044</v>
      </c>
      <c r="O280" t="s">
        <v>39</v>
      </c>
      <c r="P280" t="s">
        <v>39</v>
      </c>
      <c r="U280" t="s">
        <v>699</v>
      </c>
      <c r="V280">
        <v>2211</v>
      </c>
      <c r="X280" t="s">
        <v>708</v>
      </c>
      <c r="Y280">
        <v>10</v>
      </c>
      <c r="Z280" t="s">
        <v>405</v>
      </c>
      <c r="AA280">
        <v>-16018.57</v>
      </c>
      <c r="AB280" t="s">
        <v>252</v>
      </c>
      <c r="AC280">
        <v>-16018.57</v>
      </c>
      <c r="AD280" t="s">
        <v>701</v>
      </c>
      <c r="AE280">
        <v>2021</v>
      </c>
      <c r="AF280">
        <v>8</v>
      </c>
    </row>
    <row r="281" spans="1:32" hidden="1">
      <c r="A281" s="1" t="s">
        <v>483</v>
      </c>
      <c r="B281" t="s">
        <v>709</v>
      </c>
      <c r="C281" t="s">
        <v>405</v>
      </c>
      <c r="D281" s="2">
        <v>44453</v>
      </c>
      <c r="E281" t="s">
        <v>34</v>
      </c>
      <c r="F281">
        <v>18660</v>
      </c>
      <c r="G281" t="s">
        <v>707</v>
      </c>
      <c r="H281" t="s">
        <v>36</v>
      </c>
      <c r="I281">
        <v>30000</v>
      </c>
      <c r="J281">
        <v>33804</v>
      </c>
      <c r="K281">
        <v>1981</v>
      </c>
      <c r="L281">
        <v>11363</v>
      </c>
      <c r="M281" t="s">
        <v>39</v>
      </c>
      <c r="N281">
        <v>123044</v>
      </c>
      <c r="O281" t="s">
        <v>39</v>
      </c>
      <c r="P281" t="s">
        <v>39</v>
      </c>
      <c r="U281" t="s">
        <v>699</v>
      </c>
      <c r="V281">
        <v>2483</v>
      </c>
      <c r="X281" t="s">
        <v>708</v>
      </c>
      <c r="Y281">
        <v>20</v>
      </c>
      <c r="Z281" t="s">
        <v>405</v>
      </c>
      <c r="AA281">
        <v>-2442.56</v>
      </c>
      <c r="AB281" t="s">
        <v>252</v>
      </c>
      <c r="AC281">
        <v>-2442.56</v>
      </c>
      <c r="AD281" t="s">
        <v>701</v>
      </c>
      <c r="AE281">
        <v>2021</v>
      </c>
      <c r="AF281">
        <v>8</v>
      </c>
    </row>
    <row r="282" spans="1:32" hidden="1">
      <c r="A282" s="1" t="s">
        <v>483</v>
      </c>
      <c r="B282" t="s">
        <v>710</v>
      </c>
      <c r="C282" t="s">
        <v>405</v>
      </c>
      <c r="D282" s="2">
        <v>44453</v>
      </c>
      <c r="E282" t="s">
        <v>34</v>
      </c>
      <c r="F282">
        <v>18660</v>
      </c>
      <c r="G282" t="s">
        <v>707</v>
      </c>
      <c r="H282" t="s">
        <v>36</v>
      </c>
      <c r="I282">
        <v>30000</v>
      </c>
      <c r="J282">
        <v>33804</v>
      </c>
      <c r="K282">
        <v>1981</v>
      </c>
      <c r="L282">
        <v>11363</v>
      </c>
      <c r="M282" t="s">
        <v>39</v>
      </c>
      <c r="N282">
        <v>123044</v>
      </c>
      <c r="O282" t="s">
        <v>39</v>
      </c>
      <c r="P282" t="s">
        <v>39</v>
      </c>
      <c r="U282" t="s">
        <v>699</v>
      </c>
      <c r="V282">
        <v>2478</v>
      </c>
      <c r="X282" t="s">
        <v>708</v>
      </c>
      <c r="Y282">
        <v>17</v>
      </c>
      <c r="Z282" t="s">
        <v>405</v>
      </c>
      <c r="AA282">
        <v>-2492.2199999999998</v>
      </c>
      <c r="AB282" t="s">
        <v>252</v>
      </c>
      <c r="AC282">
        <v>-2492.2199999999998</v>
      </c>
      <c r="AD282" t="s">
        <v>701</v>
      </c>
      <c r="AE282">
        <v>2021</v>
      </c>
      <c r="AF282">
        <v>8</v>
      </c>
    </row>
    <row r="283" spans="1:32" hidden="1">
      <c r="A283" s="1" t="s">
        <v>483</v>
      </c>
      <c r="B283" t="s">
        <v>711</v>
      </c>
      <c r="C283" t="s">
        <v>405</v>
      </c>
      <c r="D283" s="2">
        <v>44453</v>
      </c>
      <c r="E283" t="s">
        <v>34</v>
      </c>
      <c r="F283">
        <v>18670</v>
      </c>
      <c r="G283" t="s">
        <v>712</v>
      </c>
      <c r="H283" t="s">
        <v>36</v>
      </c>
      <c r="I283">
        <v>30000</v>
      </c>
      <c r="J283">
        <v>33804</v>
      </c>
      <c r="K283">
        <v>1981</v>
      </c>
      <c r="L283">
        <v>11363</v>
      </c>
      <c r="M283" t="s">
        <v>39</v>
      </c>
      <c r="N283">
        <v>123044</v>
      </c>
      <c r="O283" t="s">
        <v>39</v>
      </c>
      <c r="P283" t="s">
        <v>39</v>
      </c>
      <c r="U283" t="s">
        <v>699</v>
      </c>
      <c r="V283">
        <v>2196</v>
      </c>
      <c r="X283" t="s">
        <v>708</v>
      </c>
      <c r="Y283">
        <v>8</v>
      </c>
      <c r="Z283" t="s">
        <v>405</v>
      </c>
      <c r="AA283">
        <v>-4926.8100000000004</v>
      </c>
      <c r="AB283" t="s">
        <v>252</v>
      </c>
      <c r="AC283">
        <v>-4926.8100000000004</v>
      </c>
      <c r="AD283" t="s">
        <v>701</v>
      </c>
      <c r="AE283">
        <v>2021</v>
      </c>
      <c r="AF283">
        <v>8</v>
      </c>
    </row>
    <row r="284" spans="1:32">
      <c r="A284" s="1" t="s">
        <v>483</v>
      </c>
      <c r="B284" t="s">
        <v>713</v>
      </c>
      <c r="C284" t="s">
        <v>405</v>
      </c>
      <c r="D284" s="2">
        <v>44453</v>
      </c>
      <c r="E284" t="s">
        <v>34</v>
      </c>
      <c r="F284">
        <v>77670</v>
      </c>
      <c r="G284" t="s">
        <v>714</v>
      </c>
      <c r="H284" t="s">
        <v>36</v>
      </c>
      <c r="I284">
        <v>30000</v>
      </c>
      <c r="J284">
        <v>33804</v>
      </c>
      <c r="K284">
        <v>1981</v>
      </c>
      <c r="L284">
        <v>11363</v>
      </c>
      <c r="M284" t="s">
        <v>39</v>
      </c>
      <c r="N284">
        <v>123044</v>
      </c>
      <c r="O284" t="s">
        <v>39</v>
      </c>
      <c r="P284" t="s">
        <v>39</v>
      </c>
      <c r="U284" t="s">
        <v>715</v>
      </c>
      <c r="V284">
        <v>2196</v>
      </c>
      <c r="X284" t="s">
        <v>716</v>
      </c>
      <c r="Y284">
        <v>10</v>
      </c>
      <c r="Z284" t="s">
        <v>405</v>
      </c>
      <c r="AA284" s="4">
        <v>61.58</v>
      </c>
      <c r="AB284" t="s">
        <v>252</v>
      </c>
      <c r="AC284" s="3">
        <v>61.58</v>
      </c>
      <c r="AD284" t="s">
        <v>701</v>
      </c>
      <c r="AE284">
        <v>2021</v>
      </c>
      <c r="AF284">
        <v>8</v>
      </c>
    </row>
    <row r="285" spans="1:32" hidden="1">
      <c r="A285" s="1" t="s">
        <v>483</v>
      </c>
      <c r="B285" t="s">
        <v>717</v>
      </c>
      <c r="C285" t="s">
        <v>405</v>
      </c>
      <c r="D285" s="2">
        <v>44453</v>
      </c>
      <c r="E285" t="s">
        <v>34</v>
      </c>
      <c r="F285">
        <v>18670</v>
      </c>
      <c r="G285" t="s">
        <v>712</v>
      </c>
      <c r="H285" t="s">
        <v>36</v>
      </c>
      <c r="I285">
        <v>30000</v>
      </c>
      <c r="J285">
        <v>33804</v>
      </c>
      <c r="K285">
        <v>1981</v>
      </c>
      <c r="L285">
        <v>11363</v>
      </c>
      <c r="M285" t="s">
        <v>39</v>
      </c>
      <c r="N285">
        <v>123044</v>
      </c>
      <c r="O285" t="s">
        <v>39</v>
      </c>
      <c r="P285" t="s">
        <v>39</v>
      </c>
      <c r="U285" t="s">
        <v>715</v>
      </c>
      <c r="V285">
        <v>2196</v>
      </c>
      <c r="X285" t="s">
        <v>716</v>
      </c>
      <c r="Y285">
        <v>9</v>
      </c>
      <c r="Z285" t="s">
        <v>405</v>
      </c>
      <c r="AA285">
        <v>-61.58</v>
      </c>
      <c r="AB285" t="s">
        <v>252</v>
      </c>
      <c r="AC285">
        <v>-61.58</v>
      </c>
      <c r="AD285" t="s">
        <v>701</v>
      </c>
      <c r="AE285">
        <v>2021</v>
      </c>
      <c r="AF285">
        <v>8</v>
      </c>
    </row>
    <row r="286" spans="1:32" hidden="1">
      <c r="A286" s="1" t="s">
        <v>483</v>
      </c>
      <c r="B286" t="s">
        <v>718</v>
      </c>
      <c r="C286" t="s">
        <v>405</v>
      </c>
      <c r="D286" s="2">
        <v>44453</v>
      </c>
      <c r="E286" t="s">
        <v>34</v>
      </c>
      <c r="F286">
        <v>18660</v>
      </c>
      <c r="G286" t="s">
        <v>707</v>
      </c>
      <c r="H286" t="s">
        <v>36</v>
      </c>
      <c r="I286">
        <v>30000</v>
      </c>
      <c r="J286">
        <v>33804</v>
      </c>
      <c r="K286">
        <v>1981</v>
      </c>
      <c r="L286">
        <v>11363</v>
      </c>
      <c r="M286" t="s">
        <v>39</v>
      </c>
      <c r="N286">
        <v>123044</v>
      </c>
      <c r="O286" t="s">
        <v>39</v>
      </c>
      <c r="P286" t="s">
        <v>39</v>
      </c>
      <c r="U286" t="s">
        <v>715</v>
      </c>
      <c r="V286">
        <v>2483</v>
      </c>
      <c r="X286" t="s">
        <v>716</v>
      </c>
      <c r="Y286">
        <v>93</v>
      </c>
      <c r="Z286" t="s">
        <v>405</v>
      </c>
      <c r="AA286">
        <v>-122.12</v>
      </c>
      <c r="AB286" t="s">
        <v>252</v>
      </c>
      <c r="AC286">
        <v>-122.12</v>
      </c>
      <c r="AD286" t="s">
        <v>701</v>
      </c>
      <c r="AE286">
        <v>2021</v>
      </c>
      <c r="AF286">
        <v>8</v>
      </c>
    </row>
    <row r="287" spans="1:32" hidden="1">
      <c r="A287" s="1" t="s">
        <v>483</v>
      </c>
      <c r="B287" t="s">
        <v>719</v>
      </c>
      <c r="C287" t="s">
        <v>405</v>
      </c>
      <c r="D287" s="2">
        <v>44453</v>
      </c>
      <c r="E287" t="s">
        <v>34</v>
      </c>
      <c r="F287">
        <v>18660</v>
      </c>
      <c r="G287" t="s">
        <v>707</v>
      </c>
      <c r="H287" t="s">
        <v>36</v>
      </c>
      <c r="I287">
        <v>30000</v>
      </c>
      <c r="J287">
        <v>33804</v>
      </c>
      <c r="K287">
        <v>1981</v>
      </c>
      <c r="L287">
        <v>11363</v>
      </c>
      <c r="M287" t="s">
        <v>39</v>
      </c>
      <c r="N287">
        <v>123044</v>
      </c>
      <c r="O287" t="s">
        <v>39</v>
      </c>
      <c r="P287" t="s">
        <v>39</v>
      </c>
      <c r="U287" t="s">
        <v>715</v>
      </c>
      <c r="V287">
        <v>2478</v>
      </c>
      <c r="X287" t="s">
        <v>716</v>
      </c>
      <c r="Y287">
        <v>91</v>
      </c>
      <c r="Z287" t="s">
        <v>405</v>
      </c>
      <c r="AA287">
        <v>-131.16999999999999</v>
      </c>
      <c r="AB287" t="s">
        <v>252</v>
      </c>
      <c r="AC287">
        <v>-131.16999999999999</v>
      </c>
      <c r="AD287" t="s">
        <v>701</v>
      </c>
      <c r="AE287">
        <v>2021</v>
      </c>
      <c r="AF287">
        <v>8</v>
      </c>
    </row>
    <row r="288" spans="1:32" hidden="1">
      <c r="A288" s="1" t="s">
        <v>483</v>
      </c>
      <c r="B288" t="s">
        <v>720</v>
      </c>
      <c r="C288" t="s">
        <v>405</v>
      </c>
      <c r="D288" s="2">
        <v>44453</v>
      </c>
      <c r="E288" t="s">
        <v>34</v>
      </c>
      <c r="F288">
        <v>18660</v>
      </c>
      <c r="G288" t="s">
        <v>707</v>
      </c>
      <c r="H288" t="s">
        <v>36</v>
      </c>
      <c r="I288">
        <v>30000</v>
      </c>
      <c r="J288">
        <v>33804</v>
      </c>
      <c r="K288">
        <v>1981</v>
      </c>
      <c r="L288">
        <v>11363</v>
      </c>
      <c r="M288" t="s">
        <v>39</v>
      </c>
      <c r="N288">
        <v>123044</v>
      </c>
      <c r="O288" t="s">
        <v>39</v>
      </c>
      <c r="P288" t="s">
        <v>39</v>
      </c>
      <c r="U288" t="s">
        <v>715</v>
      </c>
      <c r="V288">
        <v>2211</v>
      </c>
      <c r="X288" t="s">
        <v>716</v>
      </c>
      <c r="Y288">
        <v>15</v>
      </c>
      <c r="Z288" t="s">
        <v>405</v>
      </c>
      <c r="AA288">
        <v>-116.07</v>
      </c>
      <c r="AB288" t="s">
        <v>252</v>
      </c>
      <c r="AC288">
        <v>-116.07</v>
      </c>
      <c r="AD288" t="s">
        <v>701</v>
      </c>
      <c r="AE288">
        <v>2021</v>
      </c>
      <c r="AF288">
        <v>8</v>
      </c>
    </row>
    <row r="289" spans="1:32">
      <c r="A289" s="1" t="s">
        <v>483</v>
      </c>
      <c r="B289" t="s">
        <v>721</v>
      </c>
      <c r="C289" t="s">
        <v>405</v>
      </c>
      <c r="D289" s="2">
        <v>44453</v>
      </c>
      <c r="E289" t="s">
        <v>34</v>
      </c>
      <c r="F289">
        <v>77660</v>
      </c>
      <c r="G289" t="s">
        <v>722</v>
      </c>
      <c r="H289" t="s">
        <v>36</v>
      </c>
      <c r="I289">
        <v>30000</v>
      </c>
      <c r="J289">
        <v>33804</v>
      </c>
      <c r="K289">
        <v>1981</v>
      </c>
      <c r="L289">
        <v>11363</v>
      </c>
      <c r="M289" t="s">
        <v>39</v>
      </c>
      <c r="N289">
        <v>123044</v>
      </c>
      <c r="O289" t="s">
        <v>39</v>
      </c>
      <c r="P289" t="s">
        <v>39</v>
      </c>
      <c r="U289" t="s">
        <v>715</v>
      </c>
      <c r="V289">
        <v>2483</v>
      </c>
      <c r="X289" t="s">
        <v>716</v>
      </c>
      <c r="Y289">
        <v>94</v>
      </c>
      <c r="Z289" t="s">
        <v>405</v>
      </c>
      <c r="AA289" s="4">
        <v>122.12</v>
      </c>
      <c r="AB289" t="s">
        <v>252</v>
      </c>
      <c r="AC289" s="3">
        <v>122.12</v>
      </c>
      <c r="AD289" t="s">
        <v>701</v>
      </c>
      <c r="AE289">
        <v>2021</v>
      </c>
      <c r="AF289">
        <v>8</v>
      </c>
    </row>
    <row r="290" spans="1:32">
      <c r="A290" s="1" t="s">
        <v>483</v>
      </c>
      <c r="B290" t="s">
        <v>723</v>
      </c>
      <c r="C290" t="s">
        <v>405</v>
      </c>
      <c r="D290" s="2">
        <v>44453</v>
      </c>
      <c r="E290" t="s">
        <v>34</v>
      </c>
      <c r="F290">
        <v>77660</v>
      </c>
      <c r="G290" t="s">
        <v>722</v>
      </c>
      <c r="H290" t="s">
        <v>36</v>
      </c>
      <c r="I290">
        <v>30000</v>
      </c>
      <c r="J290">
        <v>33804</v>
      </c>
      <c r="K290">
        <v>1981</v>
      </c>
      <c r="L290">
        <v>11363</v>
      </c>
      <c r="M290" t="s">
        <v>39</v>
      </c>
      <c r="N290">
        <v>123044</v>
      </c>
      <c r="O290" t="s">
        <v>39</v>
      </c>
      <c r="P290" t="s">
        <v>39</v>
      </c>
      <c r="U290" t="s">
        <v>715</v>
      </c>
      <c r="V290">
        <v>2211</v>
      </c>
      <c r="X290" t="s">
        <v>716</v>
      </c>
      <c r="Y290">
        <v>16</v>
      </c>
      <c r="Z290" t="s">
        <v>405</v>
      </c>
      <c r="AA290" s="4">
        <v>116.07</v>
      </c>
      <c r="AB290" t="s">
        <v>252</v>
      </c>
      <c r="AC290" s="3">
        <v>116.07</v>
      </c>
      <c r="AD290" t="s">
        <v>701</v>
      </c>
      <c r="AE290">
        <v>2021</v>
      </c>
      <c r="AF290">
        <v>8</v>
      </c>
    </row>
    <row r="291" spans="1:32">
      <c r="A291" s="1" t="s">
        <v>483</v>
      </c>
      <c r="B291" t="s">
        <v>724</v>
      </c>
      <c r="C291" t="s">
        <v>405</v>
      </c>
      <c r="D291" s="2">
        <v>44453</v>
      </c>
      <c r="E291" t="s">
        <v>34</v>
      </c>
      <c r="F291">
        <v>77660</v>
      </c>
      <c r="G291" t="s">
        <v>722</v>
      </c>
      <c r="H291" t="s">
        <v>36</v>
      </c>
      <c r="I291">
        <v>30000</v>
      </c>
      <c r="J291">
        <v>33804</v>
      </c>
      <c r="K291">
        <v>1981</v>
      </c>
      <c r="L291">
        <v>11363</v>
      </c>
      <c r="M291" t="s">
        <v>39</v>
      </c>
      <c r="N291">
        <v>123044</v>
      </c>
      <c r="O291" t="s">
        <v>39</v>
      </c>
      <c r="P291" t="s">
        <v>39</v>
      </c>
      <c r="U291" t="s">
        <v>715</v>
      </c>
      <c r="V291">
        <v>2478</v>
      </c>
      <c r="X291" t="s">
        <v>716</v>
      </c>
      <c r="Y291">
        <v>92</v>
      </c>
      <c r="Z291" t="s">
        <v>405</v>
      </c>
      <c r="AA291" s="4">
        <v>131.16999999999999</v>
      </c>
      <c r="AB291" t="s">
        <v>252</v>
      </c>
      <c r="AC291" s="3">
        <v>131.16999999999999</v>
      </c>
      <c r="AD291" t="s">
        <v>701</v>
      </c>
      <c r="AE291">
        <v>2021</v>
      </c>
      <c r="AF291">
        <v>8</v>
      </c>
    </row>
    <row r="292" spans="1:32" hidden="1">
      <c r="A292" s="1" t="s">
        <v>483</v>
      </c>
      <c r="B292" t="s">
        <v>725</v>
      </c>
      <c r="C292" s="2">
        <v>44469</v>
      </c>
      <c r="D292" s="2">
        <v>44488</v>
      </c>
      <c r="E292" t="s">
        <v>34</v>
      </c>
      <c r="F292">
        <v>18670</v>
      </c>
      <c r="G292" t="s">
        <v>712</v>
      </c>
      <c r="H292" t="s">
        <v>36</v>
      </c>
      <c r="I292">
        <v>30000</v>
      </c>
      <c r="J292">
        <v>33804</v>
      </c>
      <c r="K292">
        <v>1981</v>
      </c>
      <c r="L292">
        <v>11363</v>
      </c>
      <c r="M292" t="s">
        <v>39</v>
      </c>
      <c r="N292">
        <v>123044</v>
      </c>
      <c r="O292" t="s">
        <v>39</v>
      </c>
      <c r="P292" t="s">
        <v>39</v>
      </c>
      <c r="U292" t="s">
        <v>715</v>
      </c>
      <c r="V292">
        <v>2196</v>
      </c>
      <c r="X292" t="s">
        <v>726</v>
      </c>
      <c r="Y292">
        <v>9</v>
      </c>
      <c r="Z292" s="2">
        <v>44469</v>
      </c>
      <c r="AA292">
        <v>-61.58</v>
      </c>
      <c r="AB292" t="s">
        <v>252</v>
      </c>
      <c r="AC292">
        <v>-61.58</v>
      </c>
      <c r="AD292" t="s">
        <v>701</v>
      </c>
      <c r="AE292">
        <v>2021</v>
      </c>
      <c r="AF292">
        <v>9</v>
      </c>
    </row>
    <row r="293" spans="1:32" hidden="1">
      <c r="A293" s="1" t="s">
        <v>483</v>
      </c>
      <c r="B293" t="s">
        <v>727</v>
      </c>
      <c r="C293" s="2">
        <v>44469</v>
      </c>
      <c r="D293" s="2">
        <v>44488</v>
      </c>
      <c r="E293" t="s">
        <v>34</v>
      </c>
      <c r="F293">
        <v>18660</v>
      </c>
      <c r="G293" t="s">
        <v>707</v>
      </c>
      <c r="H293" t="s">
        <v>36</v>
      </c>
      <c r="I293">
        <v>30000</v>
      </c>
      <c r="J293">
        <v>33804</v>
      </c>
      <c r="K293">
        <v>1981</v>
      </c>
      <c r="L293">
        <v>11363</v>
      </c>
      <c r="M293" t="s">
        <v>39</v>
      </c>
      <c r="N293">
        <v>123044</v>
      </c>
      <c r="O293" t="s">
        <v>39</v>
      </c>
      <c r="P293" t="s">
        <v>39</v>
      </c>
      <c r="U293" t="s">
        <v>715</v>
      </c>
      <c r="V293">
        <v>2478</v>
      </c>
      <c r="X293" t="s">
        <v>726</v>
      </c>
      <c r="Y293">
        <v>91</v>
      </c>
      <c r="Z293" s="2">
        <v>44469</v>
      </c>
      <c r="AA293">
        <v>-131.16999999999999</v>
      </c>
      <c r="AB293" t="s">
        <v>252</v>
      </c>
      <c r="AC293">
        <v>-131.16999999999999</v>
      </c>
      <c r="AD293" t="s">
        <v>701</v>
      </c>
      <c r="AE293">
        <v>2021</v>
      </c>
      <c r="AF293">
        <v>9</v>
      </c>
    </row>
    <row r="294" spans="1:32" hidden="1">
      <c r="A294" s="1" t="s">
        <v>483</v>
      </c>
      <c r="B294" t="s">
        <v>728</v>
      </c>
      <c r="C294" s="2">
        <v>44469</v>
      </c>
      <c r="D294" s="2">
        <v>44488</v>
      </c>
      <c r="E294" t="s">
        <v>34</v>
      </c>
      <c r="F294">
        <v>18660</v>
      </c>
      <c r="G294" t="s">
        <v>707</v>
      </c>
      <c r="H294" t="s">
        <v>36</v>
      </c>
      <c r="I294">
        <v>30000</v>
      </c>
      <c r="J294">
        <v>33804</v>
      </c>
      <c r="K294">
        <v>1981</v>
      </c>
      <c r="L294">
        <v>11363</v>
      </c>
      <c r="M294" t="s">
        <v>39</v>
      </c>
      <c r="N294">
        <v>123044</v>
      </c>
      <c r="O294" t="s">
        <v>39</v>
      </c>
      <c r="P294" t="s">
        <v>39</v>
      </c>
      <c r="U294" t="s">
        <v>715</v>
      </c>
      <c r="V294">
        <v>2211</v>
      </c>
      <c r="X294" t="s">
        <v>726</v>
      </c>
      <c r="Y294">
        <v>15</v>
      </c>
      <c r="Z294" s="2">
        <v>44469</v>
      </c>
      <c r="AA294">
        <v>-116.07</v>
      </c>
      <c r="AB294" t="s">
        <v>252</v>
      </c>
      <c r="AC294">
        <v>-116.07</v>
      </c>
      <c r="AD294" t="s">
        <v>701</v>
      </c>
      <c r="AE294">
        <v>2021</v>
      </c>
      <c r="AF294">
        <v>9</v>
      </c>
    </row>
    <row r="295" spans="1:32" hidden="1">
      <c r="A295" s="1" t="s">
        <v>483</v>
      </c>
      <c r="B295" t="s">
        <v>729</v>
      </c>
      <c r="C295" s="2">
        <v>44469</v>
      </c>
      <c r="D295" s="2">
        <v>44488</v>
      </c>
      <c r="E295" t="s">
        <v>34</v>
      </c>
      <c r="F295">
        <v>18660</v>
      </c>
      <c r="G295" t="s">
        <v>707</v>
      </c>
      <c r="H295" t="s">
        <v>36</v>
      </c>
      <c r="I295">
        <v>30000</v>
      </c>
      <c r="J295">
        <v>33804</v>
      </c>
      <c r="K295">
        <v>1981</v>
      </c>
      <c r="L295">
        <v>11363</v>
      </c>
      <c r="M295" t="s">
        <v>39</v>
      </c>
      <c r="N295">
        <v>123044</v>
      </c>
      <c r="O295" t="s">
        <v>39</v>
      </c>
      <c r="P295" t="s">
        <v>39</v>
      </c>
      <c r="U295" t="s">
        <v>715</v>
      </c>
      <c r="V295">
        <v>2483</v>
      </c>
      <c r="X295" t="s">
        <v>726</v>
      </c>
      <c r="Y295">
        <v>93</v>
      </c>
      <c r="Z295" s="2">
        <v>44469</v>
      </c>
      <c r="AA295">
        <v>-122.12</v>
      </c>
      <c r="AB295" t="s">
        <v>252</v>
      </c>
      <c r="AC295">
        <v>-122.12</v>
      </c>
      <c r="AD295" t="s">
        <v>701</v>
      </c>
      <c r="AE295">
        <v>2021</v>
      </c>
      <c r="AF295">
        <v>9</v>
      </c>
    </row>
    <row r="296" spans="1:32">
      <c r="A296" s="1" t="s">
        <v>483</v>
      </c>
      <c r="B296" t="s">
        <v>730</v>
      </c>
      <c r="C296" s="2">
        <v>44469</v>
      </c>
      <c r="D296" s="2">
        <v>44488</v>
      </c>
      <c r="E296" t="s">
        <v>34</v>
      </c>
      <c r="F296">
        <v>77670</v>
      </c>
      <c r="G296" t="s">
        <v>714</v>
      </c>
      <c r="H296" t="s">
        <v>36</v>
      </c>
      <c r="I296">
        <v>30000</v>
      </c>
      <c r="J296">
        <v>33804</v>
      </c>
      <c r="K296">
        <v>1981</v>
      </c>
      <c r="L296">
        <v>11363</v>
      </c>
      <c r="M296" t="s">
        <v>39</v>
      </c>
      <c r="N296">
        <v>123044</v>
      </c>
      <c r="O296" t="s">
        <v>39</v>
      </c>
      <c r="P296" t="s">
        <v>39</v>
      </c>
      <c r="U296" t="s">
        <v>715</v>
      </c>
      <c r="V296">
        <v>2196</v>
      </c>
      <c r="X296" t="s">
        <v>726</v>
      </c>
      <c r="Y296">
        <v>10</v>
      </c>
      <c r="Z296" s="2">
        <v>44469</v>
      </c>
      <c r="AA296" s="4">
        <v>61.58</v>
      </c>
      <c r="AB296" t="s">
        <v>252</v>
      </c>
      <c r="AC296" s="3">
        <v>61.58</v>
      </c>
      <c r="AD296" t="s">
        <v>701</v>
      </c>
      <c r="AE296">
        <v>2021</v>
      </c>
      <c r="AF296">
        <v>9</v>
      </c>
    </row>
    <row r="297" spans="1:32">
      <c r="A297" s="1" t="s">
        <v>483</v>
      </c>
      <c r="B297" t="s">
        <v>731</v>
      </c>
      <c r="C297" s="2">
        <v>44469</v>
      </c>
      <c r="D297" s="2">
        <v>44488</v>
      </c>
      <c r="E297" t="s">
        <v>34</v>
      </c>
      <c r="F297">
        <v>77660</v>
      </c>
      <c r="G297" t="s">
        <v>722</v>
      </c>
      <c r="H297" t="s">
        <v>36</v>
      </c>
      <c r="I297">
        <v>30000</v>
      </c>
      <c r="J297">
        <v>33804</v>
      </c>
      <c r="K297">
        <v>1981</v>
      </c>
      <c r="L297">
        <v>11363</v>
      </c>
      <c r="M297" t="s">
        <v>39</v>
      </c>
      <c r="N297">
        <v>123044</v>
      </c>
      <c r="O297" t="s">
        <v>39</v>
      </c>
      <c r="P297" t="s">
        <v>39</v>
      </c>
      <c r="U297" t="s">
        <v>715</v>
      </c>
      <c r="V297">
        <v>2483</v>
      </c>
      <c r="X297" t="s">
        <v>726</v>
      </c>
      <c r="Y297">
        <v>94</v>
      </c>
      <c r="Z297" s="2">
        <v>44469</v>
      </c>
      <c r="AA297" s="4">
        <v>122.12</v>
      </c>
      <c r="AB297" t="s">
        <v>252</v>
      </c>
      <c r="AC297" s="3">
        <v>122.12</v>
      </c>
      <c r="AD297" t="s">
        <v>701</v>
      </c>
      <c r="AE297">
        <v>2021</v>
      </c>
      <c r="AF297">
        <v>9</v>
      </c>
    </row>
    <row r="298" spans="1:32">
      <c r="A298" s="1" t="s">
        <v>483</v>
      </c>
      <c r="B298" t="s">
        <v>732</v>
      </c>
      <c r="C298" s="2">
        <v>44469</v>
      </c>
      <c r="D298" s="2">
        <v>44488</v>
      </c>
      <c r="E298" t="s">
        <v>34</v>
      </c>
      <c r="F298">
        <v>77660</v>
      </c>
      <c r="G298" t="s">
        <v>722</v>
      </c>
      <c r="H298" t="s">
        <v>36</v>
      </c>
      <c r="I298">
        <v>30000</v>
      </c>
      <c r="J298">
        <v>33804</v>
      </c>
      <c r="K298">
        <v>1981</v>
      </c>
      <c r="L298">
        <v>11363</v>
      </c>
      <c r="M298" t="s">
        <v>39</v>
      </c>
      <c r="N298">
        <v>123044</v>
      </c>
      <c r="O298" t="s">
        <v>39</v>
      </c>
      <c r="P298" t="s">
        <v>39</v>
      </c>
      <c r="U298" t="s">
        <v>715</v>
      </c>
      <c r="V298">
        <v>2478</v>
      </c>
      <c r="X298" t="s">
        <v>726</v>
      </c>
      <c r="Y298">
        <v>92</v>
      </c>
      <c r="Z298" s="2">
        <v>44469</v>
      </c>
      <c r="AA298" s="4">
        <v>131.16999999999999</v>
      </c>
      <c r="AB298" t="s">
        <v>252</v>
      </c>
      <c r="AC298" s="3">
        <v>131.16999999999999</v>
      </c>
      <c r="AD298" t="s">
        <v>701</v>
      </c>
      <c r="AE298">
        <v>2021</v>
      </c>
      <c r="AF298">
        <v>9</v>
      </c>
    </row>
    <row r="299" spans="1:32">
      <c r="A299" s="1" t="s">
        <v>483</v>
      </c>
      <c r="B299" t="s">
        <v>733</v>
      </c>
      <c r="C299" s="2">
        <v>44469</v>
      </c>
      <c r="D299" s="2">
        <v>44488</v>
      </c>
      <c r="E299" t="s">
        <v>34</v>
      </c>
      <c r="F299">
        <v>77660</v>
      </c>
      <c r="G299" t="s">
        <v>722</v>
      </c>
      <c r="H299" t="s">
        <v>36</v>
      </c>
      <c r="I299">
        <v>30000</v>
      </c>
      <c r="J299">
        <v>33804</v>
      </c>
      <c r="K299">
        <v>1981</v>
      </c>
      <c r="L299">
        <v>11363</v>
      </c>
      <c r="M299" t="s">
        <v>39</v>
      </c>
      <c r="N299">
        <v>123044</v>
      </c>
      <c r="O299" t="s">
        <v>39</v>
      </c>
      <c r="P299" t="s">
        <v>39</v>
      </c>
      <c r="U299" t="s">
        <v>715</v>
      </c>
      <c r="V299">
        <v>2211</v>
      </c>
      <c r="X299" t="s">
        <v>726</v>
      </c>
      <c r="Y299">
        <v>16</v>
      </c>
      <c r="Z299" s="2">
        <v>44469</v>
      </c>
      <c r="AA299" s="4">
        <v>116.07</v>
      </c>
      <c r="AB299" t="s">
        <v>252</v>
      </c>
      <c r="AC299" s="3">
        <v>116.07</v>
      </c>
      <c r="AD299" t="s">
        <v>701</v>
      </c>
      <c r="AE299">
        <v>2021</v>
      </c>
      <c r="AF299">
        <v>9</v>
      </c>
    </row>
    <row r="300" spans="1:32">
      <c r="A300" s="1" t="s">
        <v>483</v>
      </c>
      <c r="B300" t="s">
        <v>734</v>
      </c>
      <c r="C300" s="2">
        <v>44500</v>
      </c>
      <c r="D300" s="2">
        <v>44511</v>
      </c>
      <c r="E300" t="s">
        <v>34</v>
      </c>
      <c r="F300">
        <v>77660</v>
      </c>
      <c r="G300" t="s">
        <v>722</v>
      </c>
      <c r="H300" t="s">
        <v>36</v>
      </c>
      <c r="I300">
        <v>30000</v>
      </c>
      <c r="J300">
        <v>33804</v>
      </c>
      <c r="K300">
        <v>1981</v>
      </c>
      <c r="L300">
        <v>11363</v>
      </c>
      <c r="M300" t="s">
        <v>39</v>
      </c>
      <c r="N300">
        <v>123044</v>
      </c>
      <c r="O300" t="s">
        <v>39</v>
      </c>
      <c r="P300" t="s">
        <v>39</v>
      </c>
      <c r="U300" t="s">
        <v>715</v>
      </c>
      <c r="V300">
        <v>2483</v>
      </c>
      <c r="X300" t="s">
        <v>735</v>
      </c>
      <c r="Y300">
        <v>94</v>
      </c>
      <c r="Z300" s="2">
        <v>44500</v>
      </c>
      <c r="AA300" s="4">
        <v>122.12</v>
      </c>
      <c r="AB300" t="s">
        <v>252</v>
      </c>
      <c r="AC300" s="3">
        <v>122.12</v>
      </c>
      <c r="AD300" t="s">
        <v>701</v>
      </c>
      <c r="AE300">
        <v>2021</v>
      </c>
      <c r="AF300">
        <v>10</v>
      </c>
    </row>
    <row r="301" spans="1:32" hidden="1">
      <c r="A301" s="1" t="s">
        <v>483</v>
      </c>
      <c r="B301" t="s">
        <v>736</v>
      </c>
      <c r="C301" s="2">
        <v>44500</v>
      </c>
      <c r="D301" s="2">
        <v>44511</v>
      </c>
      <c r="E301" t="s">
        <v>34</v>
      </c>
      <c r="F301">
        <v>18670</v>
      </c>
      <c r="G301" t="s">
        <v>712</v>
      </c>
      <c r="H301" t="s">
        <v>36</v>
      </c>
      <c r="I301">
        <v>30000</v>
      </c>
      <c r="J301">
        <v>33804</v>
      </c>
      <c r="K301">
        <v>1981</v>
      </c>
      <c r="L301">
        <v>11363</v>
      </c>
      <c r="M301" t="s">
        <v>39</v>
      </c>
      <c r="N301">
        <v>123044</v>
      </c>
      <c r="O301" t="s">
        <v>39</v>
      </c>
      <c r="P301" t="s">
        <v>39</v>
      </c>
      <c r="U301" t="s">
        <v>715</v>
      </c>
      <c r="V301">
        <v>2196</v>
      </c>
      <c r="X301" t="s">
        <v>735</v>
      </c>
      <c r="Y301">
        <v>9</v>
      </c>
      <c r="Z301" s="2">
        <v>44500</v>
      </c>
      <c r="AA301">
        <v>-61.58</v>
      </c>
      <c r="AB301" t="s">
        <v>252</v>
      </c>
      <c r="AC301">
        <v>-61.58</v>
      </c>
      <c r="AD301" t="s">
        <v>701</v>
      </c>
      <c r="AE301">
        <v>2021</v>
      </c>
      <c r="AF301">
        <v>10</v>
      </c>
    </row>
    <row r="302" spans="1:32">
      <c r="A302" s="1" t="s">
        <v>483</v>
      </c>
      <c r="B302" t="s">
        <v>737</v>
      </c>
      <c r="C302" s="2">
        <v>44500</v>
      </c>
      <c r="D302" s="2">
        <v>44511</v>
      </c>
      <c r="E302" t="s">
        <v>34</v>
      </c>
      <c r="F302">
        <v>77660</v>
      </c>
      <c r="G302" t="s">
        <v>722</v>
      </c>
      <c r="H302" t="s">
        <v>36</v>
      </c>
      <c r="I302">
        <v>30000</v>
      </c>
      <c r="J302">
        <v>33804</v>
      </c>
      <c r="K302">
        <v>1981</v>
      </c>
      <c r="L302">
        <v>11363</v>
      </c>
      <c r="M302" t="s">
        <v>39</v>
      </c>
      <c r="N302">
        <v>123044</v>
      </c>
      <c r="O302" t="s">
        <v>39</v>
      </c>
      <c r="P302" t="s">
        <v>39</v>
      </c>
      <c r="U302" t="s">
        <v>715</v>
      </c>
      <c r="V302">
        <v>2211</v>
      </c>
      <c r="X302" t="s">
        <v>735</v>
      </c>
      <c r="Y302">
        <v>16</v>
      </c>
      <c r="Z302" s="2">
        <v>44500</v>
      </c>
      <c r="AA302" s="4">
        <v>116.07</v>
      </c>
      <c r="AB302" t="s">
        <v>252</v>
      </c>
      <c r="AC302" s="3">
        <v>116.07</v>
      </c>
      <c r="AD302" t="s">
        <v>701</v>
      </c>
      <c r="AE302">
        <v>2021</v>
      </c>
      <c r="AF302">
        <v>10</v>
      </c>
    </row>
    <row r="303" spans="1:32">
      <c r="A303" s="1" t="s">
        <v>483</v>
      </c>
      <c r="B303" t="s">
        <v>738</v>
      </c>
      <c r="C303" s="2">
        <v>44500</v>
      </c>
      <c r="D303" s="2">
        <v>44511</v>
      </c>
      <c r="E303" t="s">
        <v>34</v>
      </c>
      <c r="F303">
        <v>77660</v>
      </c>
      <c r="G303" t="s">
        <v>722</v>
      </c>
      <c r="H303" t="s">
        <v>36</v>
      </c>
      <c r="I303">
        <v>30000</v>
      </c>
      <c r="J303">
        <v>33804</v>
      </c>
      <c r="K303">
        <v>1981</v>
      </c>
      <c r="L303">
        <v>11363</v>
      </c>
      <c r="M303" t="s">
        <v>39</v>
      </c>
      <c r="N303">
        <v>123044</v>
      </c>
      <c r="O303" t="s">
        <v>39</v>
      </c>
      <c r="P303" t="s">
        <v>39</v>
      </c>
      <c r="U303" t="s">
        <v>715</v>
      </c>
      <c r="V303">
        <v>2478</v>
      </c>
      <c r="X303" t="s">
        <v>735</v>
      </c>
      <c r="Y303">
        <v>92</v>
      </c>
      <c r="Z303" s="2">
        <v>44500</v>
      </c>
      <c r="AA303" s="4">
        <v>131.16999999999999</v>
      </c>
      <c r="AB303" t="s">
        <v>252</v>
      </c>
      <c r="AC303" s="3">
        <v>131.16999999999999</v>
      </c>
      <c r="AD303" t="s">
        <v>701</v>
      </c>
      <c r="AE303">
        <v>2021</v>
      </c>
      <c r="AF303">
        <v>10</v>
      </c>
    </row>
    <row r="304" spans="1:32">
      <c r="A304" s="1" t="s">
        <v>483</v>
      </c>
      <c r="B304" t="s">
        <v>739</v>
      </c>
      <c r="C304" s="2">
        <v>44500</v>
      </c>
      <c r="D304" s="2">
        <v>44511</v>
      </c>
      <c r="E304" t="s">
        <v>34</v>
      </c>
      <c r="F304">
        <v>77670</v>
      </c>
      <c r="G304" t="s">
        <v>714</v>
      </c>
      <c r="H304" t="s">
        <v>36</v>
      </c>
      <c r="I304">
        <v>30000</v>
      </c>
      <c r="J304">
        <v>33804</v>
      </c>
      <c r="K304">
        <v>1981</v>
      </c>
      <c r="L304">
        <v>11363</v>
      </c>
      <c r="M304" t="s">
        <v>39</v>
      </c>
      <c r="N304">
        <v>123044</v>
      </c>
      <c r="O304" t="s">
        <v>39</v>
      </c>
      <c r="P304" t="s">
        <v>39</v>
      </c>
      <c r="U304" t="s">
        <v>715</v>
      </c>
      <c r="V304">
        <v>2196</v>
      </c>
      <c r="X304" t="s">
        <v>735</v>
      </c>
      <c r="Y304">
        <v>10</v>
      </c>
      <c r="Z304" s="2">
        <v>44500</v>
      </c>
      <c r="AA304" s="4">
        <v>61.58</v>
      </c>
      <c r="AB304" t="s">
        <v>252</v>
      </c>
      <c r="AC304" s="3">
        <v>61.58</v>
      </c>
      <c r="AD304" t="s">
        <v>701</v>
      </c>
      <c r="AE304">
        <v>2021</v>
      </c>
      <c r="AF304">
        <v>10</v>
      </c>
    </row>
    <row r="305" spans="1:32" hidden="1">
      <c r="A305" s="1" t="s">
        <v>483</v>
      </c>
      <c r="B305" t="s">
        <v>740</v>
      </c>
      <c r="C305" s="2">
        <v>44500</v>
      </c>
      <c r="D305" s="2">
        <v>44511</v>
      </c>
      <c r="E305" t="s">
        <v>34</v>
      </c>
      <c r="F305">
        <v>18660</v>
      </c>
      <c r="G305" t="s">
        <v>707</v>
      </c>
      <c r="H305" t="s">
        <v>36</v>
      </c>
      <c r="I305">
        <v>30000</v>
      </c>
      <c r="J305">
        <v>33804</v>
      </c>
      <c r="K305">
        <v>1981</v>
      </c>
      <c r="L305">
        <v>11363</v>
      </c>
      <c r="M305" t="s">
        <v>39</v>
      </c>
      <c r="N305">
        <v>123044</v>
      </c>
      <c r="O305" t="s">
        <v>39</v>
      </c>
      <c r="P305" t="s">
        <v>39</v>
      </c>
      <c r="U305" t="s">
        <v>715</v>
      </c>
      <c r="V305">
        <v>2211</v>
      </c>
      <c r="X305" t="s">
        <v>735</v>
      </c>
      <c r="Y305">
        <v>15</v>
      </c>
      <c r="Z305" s="2">
        <v>44500</v>
      </c>
      <c r="AA305">
        <v>-116.07</v>
      </c>
      <c r="AB305" t="s">
        <v>252</v>
      </c>
      <c r="AC305">
        <v>-116.07</v>
      </c>
      <c r="AD305" t="s">
        <v>701</v>
      </c>
      <c r="AE305">
        <v>2021</v>
      </c>
      <c r="AF305">
        <v>10</v>
      </c>
    </row>
    <row r="306" spans="1:32" hidden="1">
      <c r="A306" s="1" t="s">
        <v>483</v>
      </c>
      <c r="B306" t="s">
        <v>741</v>
      </c>
      <c r="C306" s="2">
        <v>44500</v>
      </c>
      <c r="D306" s="2">
        <v>44511</v>
      </c>
      <c r="E306" t="s">
        <v>34</v>
      </c>
      <c r="F306">
        <v>18660</v>
      </c>
      <c r="G306" t="s">
        <v>707</v>
      </c>
      <c r="H306" t="s">
        <v>36</v>
      </c>
      <c r="I306">
        <v>30000</v>
      </c>
      <c r="J306">
        <v>33804</v>
      </c>
      <c r="K306">
        <v>1981</v>
      </c>
      <c r="L306">
        <v>11363</v>
      </c>
      <c r="M306" t="s">
        <v>39</v>
      </c>
      <c r="N306">
        <v>123044</v>
      </c>
      <c r="O306" t="s">
        <v>39</v>
      </c>
      <c r="P306" t="s">
        <v>39</v>
      </c>
      <c r="U306" t="s">
        <v>715</v>
      </c>
      <c r="V306">
        <v>2478</v>
      </c>
      <c r="X306" t="s">
        <v>735</v>
      </c>
      <c r="Y306">
        <v>91</v>
      </c>
      <c r="Z306" s="2">
        <v>44500</v>
      </c>
      <c r="AA306">
        <v>-131.16999999999999</v>
      </c>
      <c r="AB306" t="s">
        <v>252</v>
      </c>
      <c r="AC306">
        <v>-131.16999999999999</v>
      </c>
      <c r="AD306" t="s">
        <v>701</v>
      </c>
      <c r="AE306">
        <v>2021</v>
      </c>
      <c r="AF306">
        <v>10</v>
      </c>
    </row>
    <row r="307" spans="1:32" hidden="1">
      <c r="A307" s="1" t="s">
        <v>483</v>
      </c>
      <c r="B307" t="s">
        <v>742</v>
      </c>
      <c r="C307" s="2">
        <v>44500</v>
      </c>
      <c r="D307" s="2">
        <v>44511</v>
      </c>
      <c r="E307" t="s">
        <v>34</v>
      </c>
      <c r="F307">
        <v>18660</v>
      </c>
      <c r="G307" t="s">
        <v>707</v>
      </c>
      <c r="H307" t="s">
        <v>36</v>
      </c>
      <c r="I307">
        <v>30000</v>
      </c>
      <c r="J307">
        <v>33804</v>
      </c>
      <c r="K307">
        <v>1981</v>
      </c>
      <c r="L307">
        <v>11363</v>
      </c>
      <c r="M307" t="s">
        <v>39</v>
      </c>
      <c r="N307">
        <v>123044</v>
      </c>
      <c r="O307" t="s">
        <v>39</v>
      </c>
      <c r="P307" t="s">
        <v>39</v>
      </c>
      <c r="U307" t="s">
        <v>715</v>
      </c>
      <c r="V307">
        <v>2483</v>
      </c>
      <c r="X307" t="s">
        <v>735</v>
      </c>
      <c r="Y307">
        <v>93</v>
      </c>
      <c r="Z307" s="2">
        <v>44500</v>
      </c>
      <c r="AA307">
        <v>-122.12</v>
      </c>
      <c r="AB307" t="s">
        <v>252</v>
      </c>
      <c r="AC307">
        <v>-122.12</v>
      </c>
      <c r="AD307" t="s">
        <v>701</v>
      </c>
      <c r="AE307">
        <v>2021</v>
      </c>
      <c r="AF307">
        <v>10</v>
      </c>
    </row>
    <row r="308" spans="1:32" hidden="1">
      <c r="A308" s="1" t="s">
        <v>483</v>
      </c>
      <c r="B308" t="s">
        <v>743</v>
      </c>
      <c r="C308" s="2">
        <v>44018</v>
      </c>
      <c r="D308" t="s">
        <v>744</v>
      </c>
      <c r="E308" t="s">
        <v>34</v>
      </c>
      <c r="F308">
        <v>14081</v>
      </c>
      <c r="G308" t="s">
        <v>745</v>
      </c>
      <c r="H308" t="s">
        <v>36</v>
      </c>
      <c r="I308">
        <v>30000</v>
      </c>
      <c r="J308">
        <v>33801</v>
      </c>
      <c r="K308">
        <v>1981</v>
      </c>
      <c r="L308">
        <v>11363</v>
      </c>
      <c r="M308" t="s">
        <v>39</v>
      </c>
      <c r="N308">
        <v>123044</v>
      </c>
      <c r="O308" t="s">
        <v>39</v>
      </c>
      <c r="P308" t="s">
        <v>39</v>
      </c>
      <c r="U308" t="s">
        <v>746</v>
      </c>
      <c r="X308" t="s">
        <v>747</v>
      </c>
      <c r="Y308">
        <v>2</v>
      </c>
      <c r="Z308" s="2">
        <v>44018</v>
      </c>
      <c r="AA308">
        <v>431970.77</v>
      </c>
      <c r="AB308" t="s">
        <v>252</v>
      </c>
      <c r="AC308">
        <v>431970.77</v>
      </c>
      <c r="AD308" t="s">
        <v>748</v>
      </c>
      <c r="AE308">
        <v>2020</v>
      </c>
      <c r="AF308">
        <v>7</v>
      </c>
    </row>
    <row r="309" spans="1:32" hidden="1">
      <c r="A309" s="1" t="s">
        <v>483</v>
      </c>
      <c r="B309" t="s">
        <v>749</v>
      </c>
      <c r="C309" s="2">
        <v>44018</v>
      </c>
      <c r="D309" t="s">
        <v>744</v>
      </c>
      <c r="E309" t="s">
        <v>34</v>
      </c>
      <c r="F309">
        <v>51005</v>
      </c>
      <c r="G309" t="s">
        <v>750</v>
      </c>
      <c r="H309" t="s">
        <v>36</v>
      </c>
      <c r="I309">
        <v>30000</v>
      </c>
      <c r="J309">
        <v>33801</v>
      </c>
      <c r="K309">
        <v>1981</v>
      </c>
      <c r="L309">
        <v>11363</v>
      </c>
      <c r="M309" t="s">
        <v>39</v>
      </c>
      <c r="N309">
        <v>123044</v>
      </c>
      <c r="O309" t="s">
        <v>39</v>
      </c>
      <c r="P309" t="s">
        <v>39</v>
      </c>
      <c r="U309" t="s">
        <v>746</v>
      </c>
      <c r="X309" t="s">
        <v>747</v>
      </c>
      <c r="Y309">
        <v>3</v>
      </c>
      <c r="Z309" s="2">
        <v>44018</v>
      </c>
      <c r="AA309">
        <v>-185130.33</v>
      </c>
      <c r="AB309" t="s">
        <v>252</v>
      </c>
      <c r="AC309">
        <v>-185130.33</v>
      </c>
      <c r="AD309" t="s">
        <v>748</v>
      </c>
      <c r="AE309">
        <v>2020</v>
      </c>
      <c r="AF309">
        <v>7</v>
      </c>
    </row>
    <row r="310" spans="1:32" hidden="1">
      <c r="A310" s="1" t="s">
        <v>483</v>
      </c>
      <c r="B310" t="s">
        <v>751</v>
      </c>
      <c r="C310" s="2">
        <v>44018</v>
      </c>
      <c r="D310" t="s">
        <v>744</v>
      </c>
      <c r="E310" t="s">
        <v>34</v>
      </c>
      <c r="F310">
        <v>51005</v>
      </c>
      <c r="G310" t="s">
        <v>750</v>
      </c>
      <c r="H310" t="s">
        <v>36</v>
      </c>
      <c r="I310">
        <v>30000</v>
      </c>
      <c r="J310">
        <v>33801</v>
      </c>
      <c r="K310">
        <v>1981</v>
      </c>
      <c r="L310">
        <v>11363</v>
      </c>
      <c r="M310" t="s">
        <v>39</v>
      </c>
      <c r="N310">
        <v>123044</v>
      </c>
      <c r="O310" t="s">
        <v>39</v>
      </c>
      <c r="P310" t="s">
        <v>39</v>
      </c>
      <c r="U310" t="s">
        <v>746</v>
      </c>
      <c r="X310" t="s">
        <v>747</v>
      </c>
      <c r="Y310">
        <v>1</v>
      </c>
      <c r="Z310" s="2">
        <v>44018</v>
      </c>
      <c r="AA310">
        <v>-431970.77</v>
      </c>
      <c r="AB310" t="s">
        <v>252</v>
      </c>
      <c r="AC310">
        <v>-431970.77</v>
      </c>
      <c r="AD310" t="s">
        <v>748</v>
      </c>
      <c r="AE310">
        <v>2020</v>
      </c>
      <c r="AF310">
        <v>7</v>
      </c>
    </row>
    <row r="311" spans="1:32" hidden="1">
      <c r="A311" s="1" t="s">
        <v>483</v>
      </c>
      <c r="B311" t="s">
        <v>752</v>
      </c>
      <c r="C311" s="2">
        <v>44018</v>
      </c>
      <c r="D311" t="s">
        <v>744</v>
      </c>
      <c r="E311" t="s">
        <v>34</v>
      </c>
      <c r="F311">
        <v>14081</v>
      </c>
      <c r="G311" t="s">
        <v>745</v>
      </c>
      <c r="H311" t="s">
        <v>36</v>
      </c>
      <c r="I311">
        <v>30000</v>
      </c>
      <c r="J311">
        <v>33801</v>
      </c>
      <c r="K311">
        <v>1981</v>
      </c>
      <c r="L311">
        <v>11363</v>
      </c>
      <c r="M311" t="s">
        <v>39</v>
      </c>
      <c r="N311">
        <v>123044</v>
      </c>
      <c r="O311" t="s">
        <v>39</v>
      </c>
      <c r="P311" t="s">
        <v>39</v>
      </c>
      <c r="U311" t="s">
        <v>746</v>
      </c>
      <c r="X311" t="s">
        <v>747</v>
      </c>
      <c r="Y311">
        <v>4</v>
      </c>
      <c r="Z311" s="2">
        <v>44018</v>
      </c>
      <c r="AA311">
        <v>185130.33</v>
      </c>
      <c r="AB311" t="s">
        <v>252</v>
      </c>
      <c r="AC311">
        <v>185130.33</v>
      </c>
      <c r="AD311" t="s">
        <v>748</v>
      </c>
      <c r="AE311">
        <v>2020</v>
      </c>
      <c r="AF311">
        <v>7</v>
      </c>
    </row>
    <row r="312" spans="1:32">
      <c r="A312" s="1" t="s">
        <v>666</v>
      </c>
      <c r="B312" t="s">
        <v>753</v>
      </c>
      <c r="C312" s="2">
        <v>44227</v>
      </c>
      <c r="D312" s="2">
        <v>44274</v>
      </c>
      <c r="E312" t="s">
        <v>34</v>
      </c>
      <c r="F312">
        <v>71545</v>
      </c>
      <c r="G312" t="s">
        <v>754</v>
      </c>
      <c r="H312" t="s">
        <v>36</v>
      </c>
      <c r="I312">
        <v>30000</v>
      </c>
      <c r="J312">
        <v>33803</v>
      </c>
      <c r="K312">
        <v>1981</v>
      </c>
      <c r="L312">
        <v>11363</v>
      </c>
      <c r="M312" t="s">
        <v>37</v>
      </c>
      <c r="N312">
        <v>123044</v>
      </c>
      <c r="O312" t="s">
        <v>38</v>
      </c>
      <c r="P312" t="s">
        <v>755</v>
      </c>
      <c r="U312" t="s">
        <v>756</v>
      </c>
      <c r="V312" t="s">
        <v>756</v>
      </c>
      <c r="X312" t="s">
        <v>757</v>
      </c>
      <c r="Y312">
        <v>100</v>
      </c>
      <c r="Z312" s="2">
        <v>44227</v>
      </c>
      <c r="AA312" s="4">
        <v>25</v>
      </c>
      <c r="AB312" t="s">
        <v>252</v>
      </c>
      <c r="AC312" s="3">
        <v>25</v>
      </c>
      <c r="AD312" t="s">
        <v>758</v>
      </c>
      <c r="AE312">
        <v>2021</v>
      </c>
      <c r="AF312">
        <v>1</v>
      </c>
    </row>
    <row r="313" spans="1:32">
      <c r="A313" s="1" t="s">
        <v>666</v>
      </c>
      <c r="B313" t="s">
        <v>759</v>
      </c>
      <c r="C313" s="2">
        <v>44227</v>
      </c>
      <c r="D313" s="2">
        <v>44274</v>
      </c>
      <c r="E313" t="s">
        <v>34</v>
      </c>
      <c r="F313">
        <v>71550</v>
      </c>
      <c r="G313" t="s">
        <v>760</v>
      </c>
      <c r="H313" t="s">
        <v>36</v>
      </c>
      <c r="I313">
        <v>30000</v>
      </c>
      <c r="J313">
        <v>33803</v>
      </c>
      <c r="K313">
        <v>1981</v>
      </c>
      <c r="L313">
        <v>11363</v>
      </c>
      <c r="M313" t="s">
        <v>37</v>
      </c>
      <c r="N313">
        <v>123044</v>
      </c>
      <c r="O313" t="s">
        <v>38</v>
      </c>
      <c r="P313" t="s">
        <v>755</v>
      </c>
      <c r="U313" t="s">
        <v>756</v>
      </c>
      <c r="V313" t="s">
        <v>756</v>
      </c>
      <c r="X313" t="s">
        <v>757</v>
      </c>
      <c r="Y313">
        <v>115</v>
      </c>
      <c r="Z313" s="2">
        <v>44227</v>
      </c>
      <c r="AA313" s="4">
        <v>200</v>
      </c>
      <c r="AB313" t="s">
        <v>252</v>
      </c>
      <c r="AC313" s="3">
        <v>200</v>
      </c>
      <c r="AD313" t="s">
        <v>758</v>
      </c>
      <c r="AE313">
        <v>2021</v>
      </c>
      <c r="AF313">
        <v>1</v>
      </c>
    </row>
    <row r="314" spans="1:32">
      <c r="A314" s="1" t="s">
        <v>666</v>
      </c>
      <c r="B314" t="s">
        <v>761</v>
      </c>
      <c r="C314" s="2">
        <v>44227</v>
      </c>
      <c r="D314" s="2">
        <v>44274</v>
      </c>
      <c r="E314" t="s">
        <v>34</v>
      </c>
      <c r="F314">
        <v>71541</v>
      </c>
      <c r="G314" t="s">
        <v>762</v>
      </c>
      <c r="H314" t="s">
        <v>36</v>
      </c>
      <c r="I314">
        <v>30000</v>
      </c>
      <c r="J314">
        <v>33803</v>
      </c>
      <c r="K314">
        <v>1981</v>
      </c>
      <c r="L314">
        <v>11363</v>
      </c>
      <c r="M314" t="s">
        <v>37</v>
      </c>
      <c r="N314">
        <v>123044</v>
      </c>
      <c r="O314" t="s">
        <v>38</v>
      </c>
      <c r="P314" t="s">
        <v>755</v>
      </c>
      <c r="U314" t="s">
        <v>756</v>
      </c>
      <c r="V314" t="s">
        <v>756</v>
      </c>
      <c r="X314" t="s">
        <v>757</v>
      </c>
      <c r="Y314">
        <v>85</v>
      </c>
      <c r="Z314" s="2">
        <v>44227</v>
      </c>
      <c r="AA314" s="4">
        <v>95.13</v>
      </c>
      <c r="AB314" t="s">
        <v>252</v>
      </c>
      <c r="AC314" s="3">
        <v>95.13</v>
      </c>
      <c r="AD314" t="s">
        <v>758</v>
      </c>
      <c r="AE314">
        <v>2021</v>
      </c>
      <c r="AF314">
        <v>1</v>
      </c>
    </row>
    <row r="315" spans="1:32">
      <c r="A315" s="1" t="s">
        <v>666</v>
      </c>
      <c r="B315" t="s">
        <v>763</v>
      </c>
      <c r="C315" s="2">
        <v>44227</v>
      </c>
      <c r="D315" s="2">
        <v>44274</v>
      </c>
      <c r="E315" t="s">
        <v>34</v>
      </c>
      <c r="F315">
        <v>71540</v>
      </c>
      <c r="G315" t="s">
        <v>764</v>
      </c>
      <c r="H315" t="s">
        <v>36</v>
      </c>
      <c r="I315">
        <v>30000</v>
      </c>
      <c r="J315">
        <v>33803</v>
      </c>
      <c r="K315">
        <v>1981</v>
      </c>
      <c r="L315">
        <v>11363</v>
      </c>
      <c r="M315" t="s">
        <v>37</v>
      </c>
      <c r="N315">
        <v>123044</v>
      </c>
      <c r="O315" t="s">
        <v>38</v>
      </c>
      <c r="P315" t="s">
        <v>755</v>
      </c>
      <c r="U315" t="s">
        <v>756</v>
      </c>
      <c r="V315" t="s">
        <v>756</v>
      </c>
      <c r="X315" t="s">
        <v>757</v>
      </c>
      <c r="Y315">
        <v>79</v>
      </c>
      <c r="Z315" s="2">
        <v>44227</v>
      </c>
      <c r="AA315" s="4">
        <v>117.38</v>
      </c>
      <c r="AB315" t="s">
        <v>252</v>
      </c>
      <c r="AC315" s="3">
        <v>117.38</v>
      </c>
      <c r="AD315" t="s">
        <v>758</v>
      </c>
      <c r="AE315">
        <v>2021</v>
      </c>
      <c r="AF315">
        <v>1</v>
      </c>
    </row>
    <row r="316" spans="1:32">
      <c r="A316" s="1" t="s">
        <v>666</v>
      </c>
      <c r="B316" t="s">
        <v>765</v>
      </c>
      <c r="C316" s="2">
        <v>44227</v>
      </c>
      <c r="D316" s="2">
        <v>44274</v>
      </c>
      <c r="E316" t="s">
        <v>34</v>
      </c>
      <c r="F316">
        <v>71535</v>
      </c>
      <c r="G316" t="s">
        <v>766</v>
      </c>
      <c r="H316" t="s">
        <v>36</v>
      </c>
      <c r="I316">
        <v>30000</v>
      </c>
      <c r="J316">
        <v>33803</v>
      </c>
      <c r="K316">
        <v>1981</v>
      </c>
      <c r="L316">
        <v>11363</v>
      </c>
      <c r="M316" t="s">
        <v>37</v>
      </c>
      <c r="N316">
        <v>123044</v>
      </c>
      <c r="O316" t="s">
        <v>38</v>
      </c>
      <c r="P316" t="s">
        <v>755</v>
      </c>
      <c r="U316" t="s">
        <v>756</v>
      </c>
      <c r="V316" t="s">
        <v>756</v>
      </c>
      <c r="X316" t="s">
        <v>757</v>
      </c>
      <c r="Y316">
        <v>64</v>
      </c>
      <c r="Z316" s="2">
        <v>44227</v>
      </c>
      <c r="AA316" s="4">
        <v>154.78</v>
      </c>
      <c r="AB316" t="s">
        <v>252</v>
      </c>
      <c r="AC316" s="3">
        <v>154.78</v>
      </c>
      <c r="AD316" t="s">
        <v>758</v>
      </c>
      <c r="AE316">
        <v>2021</v>
      </c>
      <c r="AF316">
        <v>1</v>
      </c>
    </row>
    <row r="317" spans="1:32">
      <c r="A317" s="1" t="s">
        <v>666</v>
      </c>
      <c r="B317" t="s">
        <v>767</v>
      </c>
      <c r="C317" s="2">
        <v>44227</v>
      </c>
      <c r="D317" s="2">
        <v>44274</v>
      </c>
      <c r="E317" t="s">
        <v>34</v>
      </c>
      <c r="F317">
        <v>71520</v>
      </c>
      <c r="G317" t="s">
        <v>768</v>
      </c>
      <c r="H317" t="s">
        <v>36</v>
      </c>
      <c r="I317">
        <v>30000</v>
      </c>
      <c r="J317">
        <v>33803</v>
      </c>
      <c r="K317">
        <v>1981</v>
      </c>
      <c r="L317">
        <v>11363</v>
      </c>
      <c r="M317" t="s">
        <v>37</v>
      </c>
      <c r="N317">
        <v>123044</v>
      </c>
      <c r="O317" t="s">
        <v>38</v>
      </c>
      <c r="P317" t="s">
        <v>755</v>
      </c>
      <c r="U317" t="s">
        <v>756</v>
      </c>
      <c r="V317" t="s">
        <v>756</v>
      </c>
      <c r="X317" t="s">
        <v>757</v>
      </c>
      <c r="Y317">
        <v>49</v>
      </c>
      <c r="Z317" s="2">
        <v>44227</v>
      </c>
      <c r="AA317" s="4">
        <v>35</v>
      </c>
      <c r="AB317" t="s">
        <v>252</v>
      </c>
      <c r="AC317" s="3">
        <v>35</v>
      </c>
      <c r="AD317" t="s">
        <v>758</v>
      </c>
      <c r="AE317">
        <v>2021</v>
      </c>
      <c r="AF317">
        <v>1</v>
      </c>
    </row>
    <row r="318" spans="1:32">
      <c r="A318" s="1" t="s">
        <v>666</v>
      </c>
      <c r="B318" t="s">
        <v>769</v>
      </c>
      <c r="C318" s="2">
        <v>44227</v>
      </c>
      <c r="D318" s="2">
        <v>44274</v>
      </c>
      <c r="E318" t="s">
        <v>34</v>
      </c>
      <c r="F318">
        <v>71505</v>
      </c>
      <c r="G318" t="s">
        <v>770</v>
      </c>
      <c r="H318" t="s">
        <v>36</v>
      </c>
      <c r="I318">
        <v>30000</v>
      </c>
      <c r="J318">
        <v>33803</v>
      </c>
      <c r="K318">
        <v>1981</v>
      </c>
      <c r="L318">
        <v>11363</v>
      </c>
      <c r="M318" t="s">
        <v>37</v>
      </c>
      <c r="N318">
        <v>123044</v>
      </c>
      <c r="O318" t="s">
        <v>38</v>
      </c>
      <c r="P318" t="s">
        <v>755</v>
      </c>
      <c r="U318" t="s">
        <v>756</v>
      </c>
      <c r="V318" t="s">
        <v>756</v>
      </c>
      <c r="X318" t="s">
        <v>757</v>
      </c>
      <c r="Y318">
        <v>30</v>
      </c>
      <c r="Z318" s="2">
        <v>44227</v>
      </c>
      <c r="AA318" s="4">
        <v>2828.35</v>
      </c>
      <c r="AB318" t="s">
        <v>252</v>
      </c>
      <c r="AC318" s="3">
        <v>2828.35</v>
      </c>
      <c r="AD318" t="s">
        <v>758</v>
      </c>
      <c r="AE318">
        <v>2021</v>
      </c>
      <c r="AF318">
        <v>1</v>
      </c>
    </row>
    <row r="319" spans="1:32">
      <c r="A319" s="1" t="s">
        <v>666</v>
      </c>
      <c r="B319" t="s">
        <v>771</v>
      </c>
      <c r="C319" s="2">
        <v>44227</v>
      </c>
      <c r="D319" s="2">
        <v>44274</v>
      </c>
      <c r="E319" t="s">
        <v>34</v>
      </c>
      <c r="F319">
        <v>71592</v>
      </c>
      <c r="G319" t="s">
        <v>772</v>
      </c>
      <c r="H319" t="s">
        <v>36</v>
      </c>
      <c r="I319">
        <v>30000</v>
      </c>
      <c r="J319">
        <v>33803</v>
      </c>
      <c r="K319">
        <v>1981</v>
      </c>
      <c r="L319">
        <v>11363</v>
      </c>
      <c r="M319" t="s">
        <v>37</v>
      </c>
      <c r="N319">
        <v>123044</v>
      </c>
      <c r="O319" t="s">
        <v>38</v>
      </c>
      <c r="P319" t="s">
        <v>755</v>
      </c>
      <c r="U319" t="s">
        <v>756</v>
      </c>
      <c r="V319" t="s">
        <v>756</v>
      </c>
      <c r="X319" t="s">
        <v>757</v>
      </c>
      <c r="Y319">
        <v>132</v>
      </c>
      <c r="Z319" s="2">
        <v>44227</v>
      </c>
      <c r="AA319" s="4">
        <v>438.28</v>
      </c>
      <c r="AB319" t="s">
        <v>252</v>
      </c>
      <c r="AC319" s="3">
        <v>438.28</v>
      </c>
      <c r="AD319" t="s">
        <v>758</v>
      </c>
      <c r="AE319">
        <v>2021</v>
      </c>
      <c r="AF319">
        <v>1</v>
      </c>
    </row>
    <row r="320" spans="1:32">
      <c r="A320" s="1" t="s">
        <v>666</v>
      </c>
      <c r="B320" t="s">
        <v>773</v>
      </c>
      <c r="C320" s="2">
        <v>44227</v>
      </c>
      <c r="D320" s="2">
        <v>44274</v>
      </c>
      <c r="E320" t="s">
        <v>34</v>
      </c>
      <c r="F320">
        <v>71505</v>
      </c>
      <c r="G320" t="s">
        <v>770</v>
      </c>
      <c r="H320" t="s">
        <v>36</v>
      </c>
      <c r="I320">
        <v>30000</v>
      </c>
      <c r="J320">
        <v>33803</v>
      </c>
      <c r="K320">
        <v>1981</v>
      </c>
      <c r="L320">
        <v>11363</v>
      </c>
      <c r="M320" t="s">
        <v>37</v>
      </c>
      <c r="N320">
        <v>123044</v>
      </c>
      <c r="O320" t="s">
        <v>38</v>
      </c>
      <c r="P320" t="s">
        <v>755</v>
      </c>
      <c r="U320" t="s">
        <v>756</v>
      </c>
      <c r="V320" t="s">
        <v>756</v>
      </c>
      <c r="X320" t="s">
        <v>774</v>
      </c>
      <c r="Y320">
        <v>48</v>
      </c>
      <c r="Z320" s="2">
        <v>44227</v>
      </c>
      <c r="AA320" s="4">
        <v>5765362</v>
      </c>
      <c r="AB320" t="s">
        <v>43</v>
      </c>
      <c r="AC320" s="3">
        <v>578.57000000000005</v>
      </c>
      <c r="AD320" t="s">
        <v>758</v>
      </c>
      <c r="AE320">
        <v>2021</v>
      </c>
      <c r="AF320">
        <v>1</v>
      </c>
    </row>
    <row r="321" spans="1:32">
      <c r="A321" s="1" t="s">
        <v>666</v>
      </c>
      <c r="B321" t="s">
        <v>775</v>
      </c>
      <c r="C321" s="2">
        <v>44227</v>
      </c>
      <c r="D321" s="2">
        <v>44274</v>
      </c>
      <c r="E321" t="s">
        <v>34</v>
      </c>
      <c r="F321">
        <v>71550</v>
      </c>
      <c r="G321" t="s">
        <v>760</v>
      </c>
      <c r="H321" t="s">
        <v>36</v>
      </c>
      <c r="I321">
        <v>30000</v>
      </c>
      <c r="J321">
        <v>33803</v>
      </c>
      <c r="K321">
        <v>1981</v>
      </c>
      <c r="L321">
        <v>11363</v>
      </c>
      <c r="M321" t="s">
        <v>37</v>
      </c>
      <c r="N321">
        <v>123044</v>
      </c>
      <c r="O321" t="s">
        <v>38</v>
      </c>
      <c r="P321" t="s">
        <v>755</v>
      </c>
      <c r="U321" t="s">
        <v>756</v>
      </c>
      <c r="V321" t="s">
        <v>756</v>
      </c>
      <c r="X321" t="s">
        <v>774</v>
      </c>
      <c r="Y321">
        <v>180</v>
      </c>
      <c r="Z321" s="2">
        <v>44227</v>
      </c>
      <c r="AA321" s="4">
        <v>480448</v>
      </c>
      <c r="AB321" t="s">
        <v>43</v>
      </c>
      <c r="AC321" s="3">
        <v>48.21</v>
      </c>
      <c r="AD321" t="s">
        <v>758</v>
      </c>
      <c r="AE321">
        <v>2021</v>
      </c>
      <c r="AF321">
        <v>1</v>
      </c>
    </row>
    <row r="322" spans="1:32">
      <c r="A322" s="1" t="s">
        <v>666</v>
      </c>
      <c r="B322" t="s">
        <v>776</v>
      </c>
      <c r="C322" s="2">
        <v>44227</v>
      </c>
      <c r="D322" s="2">
        <v>44274</v>
      </c>
      <c r="E322" t="s">
        <v>34</v>
      </c>
      <c r="F322">
        <v>71520</v>
      </c>
      <c r="G322" t="s">
        <v>768</v>
      </c>
      <c r="H322" t="s">
        <v>36</v>
      </c>
      <c r="I322">
        <v>30000</v>
      </c>
      <c r="J322">
        <v>33803</v>
      </c>
      <c r="K322">
        <v>1981</v>
      </c>
      <c r="L322">
        <v>11363</v>
      </c>
      <c r="M322" t="s">
        <v>37</v>
      </c>
      <c r="N322">
        <v>123044</v>
      </c>
      <c r="O322" t="s">
        <v>38</v>
      </c>
      <c r="P322" t="s">
        <v>755</v>
      </c>
      <c r="U322" t="s">
        <v>756</v>
      </c>
      <c r="V322" t="s">
        <v>756</v>
      </c>
      <c r="X322" t="s">
        <v>774</v>
      </c>
      <c r="Y322">
        <v>81</v>
      </c>
      <c r="Z322" s="2">
        <v>44227</v>
      </c>
      <c r="AA322" s="4">
        <v>348771</v>
      </c>
      <c r="AB322" t="s">
        <v>43</v>
      </c>
      <c r="AC322" s="3">
        <v>35</v>
      </c>
      <c r="AD322" t="s">
        <v>758</v>
      </c>
      <c r="AE322">
        <v>2021</v>
      </c>
      <c r="AF322">
        <v>1</v>
      </c>
    </row>
    <row r="323" spans="1:32">
      <c r="A323" s="1" t="s">
        <v>666</v>
      </c>
      <c r="B323" t="s">
        <v>777</v>
      </c>
      <c r="C323" s="2">
        <v>44227</v>
      </c>
      <c r="D323" s="2">
        <v>44274</v>
      </c>
      <c r="E323" t="s">
        <v>34</v>
      </c>
      <c r="F323">
        <v>71592</v>
      </c>
      <c r="G323" t="s">
        <v>772</v>
      </c>
      <c r="H323" t="s">
        <v>36</v>
      </c>
      <c r="I323">
        <v>30000</v>
      </c>
      <c r="J323">
        <v>33803</v>
      </c>
      <c r="K323">
        <v>1981</v>
      </c>
      <c r="L323">
        <v>11363</v>
      </c>
      <c r="M323" t="s">
        <v>37</v>
      </c>
      <c r="N323">
        <v>123044</v>
      </c>
      <c r="O323" t="s">
        <v>38</v>
      </c>
      <c r="P323" t="s">
        <v>755</v>
      </c>
      <c r="U323" t="s">
        <v>756</v>
      </c>
      <c r="V323" t="s">
        <v>756</v>
      </c>
      <c r="X323" t="s">
        <v>774</v>
      </c>
      <c r="Y323">
        <v>214</v>
      </c>
      <c r="Z323" s="2">
        <v>44227</v>
      </c>
      <c r="AA323" s="4">
        <v>995159</v>
      </c>
      <c r="AB323" t="s">
        <v>43</v>
      </c>
      <c r="AC323" s="3">
        <v>99.87</v>
      </c>
      <c r="AD323" t="s">
        <v>758</v>
      </c>
      <c r="AE323">
        <v>2021</v>
      </c>
      <c r="AF323">
        <v>1</v>
      </c>
    </row>
    <row r="324" spans="1:32">
      <c r="A324" s="1" t="s">
        <v>666</v>
      </c>
      <c r="B324" t="s">
        <v>778</v>
      </c>
      <c r="C324" s="2">
        <v>44227</v>
      </c>
      <c r="D324" s="2">
        <v>44274</v>
      </c>
      <c r="E324" t="s">
        <v>34</v>
      </c>
      <c r="F324">
        <v>71535</v>
      </c>
      <c r="G324" t="s">
        <v>766</v>
      </c>
      <c r="H324" t="s">
        <v>36</v>
      </c>
      <c r="I324">
        <v>30000</v>
      </c>
      <c r="J324">
        <v>33803</v>
      </c>
      <c r="K324">
        <v>1981</v>
      </c>
      <c r="L324">
        <v>11363</v>
      </c>
      <c r="M324" t="s">
        <v>37</v>
      </c>
      <c r="N324">
        <v>123044</v>
      </c>
      <c r="O324" t="s">
        <v>38</v>
      </c>
      <c r="P324" t="s">
        <v>755</v>
      </c>
      <c r="U324" t="s">
        <v>756</v>
      </c>
      <c r="V324" t="s">
        <v>756</v>
      </c>
      <c r="X324" t="s">
        <v>774</v>
      </c>
      <c r="Y324">
        <v>115</v>
      </c>
      <c r="Z324" s="2">
        <v>44227</v>
      </c>
      <c r="AA324" s="4">
        <v>718269</v>
      </c>
      <c r="AB324" t="s">
        <v>43</v>
      </c>
      <c r="AC324" s="3">
        <v>72.08</v>
      </c>
      <c r="AD324" t="s">
        <v>758</v>
      </c>
      <c r="AE324">
        <v>2021</v>
      </c>
      <c r="AF324">
        <v>1</v>
      </c>
    </row>
    <row r="325" spans="1:32">
      <c r="A325" s="1" t="s">
        <v>666</v>
      </c>
      <c r="B325" t="s">
        <v>779</v>
      </c>
      <c r="C325" s="2">
        <v>44227</v>
      </c>
      <c r="D325" s="2">
        <v>44274</v>
      </c>
      <c r="E325" t="s">
        <v>34</v>
      </c>
      <c r="F325">
        <v>71541</v>
      </c>
      <c r="G325" t="s">
        <v>762</v>
      </c>
      <c r="H325" t="s">
        <v>36</v>
      </c>
      <c r="I325">
        <v>30000</v>
      </c>
      <c r="J325">
        <v>33803</v>
      </c>
      <c r="K325">
        <v>1981</v>
      </c>
      <c r="L325">
        <v>11363</v>
      </c>
      <c r="M325" t="s">
        <v>37</v>
      </c>
      <c r="N325">
        <v>123044</v>
      </c>
      <c r="O325" t="s">
        <v>38</v>
      </c>
      <c r="P325" t="s">
        <v>755</v>
      </c>
      <c r="U325" t="s">
        <v>756</v>
      </c>
      <c r="V325" t="s">
        <v>756</v>
      </c>
      <c r="X325" t="s">
        <v>774</v>
      </c>
      <c r="Y325">
        <v>160</v>
      </c>
      <c r="Z325" s="2">
        <v>44227</v>
      </c>
      <c r="AA325" s="4">
        <v>230614</v>
      </c>
      <c r="AB325" t="s">
        <v>43</v>
      </c>
      <c r="AC325" s="3">
        <v>23.14</v>
      </c>
      <c r="AD325" t="s">
        <v>758</v>
      </c>
      <c r="AE325">
        <v>2021</v>
      </c>
      <c r="AF325">
        <v>1</v>
      </c>
    </row>
    <row r="326" spans="1:32">
      <c r="A326" s="1" t="s">
        <v>666</v>
      </c>
      <c r="B326" t="s">
        <v>780</v>
      </c>
      <c r="C326" s="2">
        <v>44227</v>
      </c>
      <c r="D326" s="2">
        <v>44274</v>
      </c>
      <c r="E326" t="s">
        <v>34</v>
      </c>
      <c r="F326">
        <v>71540</v>
      </c>
      <c r="G326" t="s">
        <v>764</v>
      </c>
      <c r="H326" t="s">
        <v>36</v>
      </c>
      <c r="I326">
        <v>30000</v>
      </c>
      <c r="J326">
        <v>33803</v>
      </c>
      <c r="K326">
        <v>1981</v>
      </c>
      <c r="L326">
        <v>11363</v>
      </c>
      <c r="M326" t="s">
        <v>37</v>
      </c>
      <c r="N326">
        <v>123044</v>
      </c>
      <c r="O326" t="s">
        <v>38</v>
      </c>
      <c r="P326" t="s">
        <v>755</v>
      </c>
      <c r="U326" t="s">
        <v>756</v>
      </c>
      <c r="V326" t="s">
        <v>756</v>
      </c>
      <c r="X326" t="s">
        <v>774</v>
      </c>
      <c r="Y326">
        <v>149</v>
      </c>
      <c r="Z326" s="2">
        <v>44227</v>
      </c>
      <c r="AA326" s="4">
        <v>302983</v>
      </c>
      <c r="AB326" t="s">
        <v>43</v>
      </c>
      <c r="AC326" s="3">
        <v>30.41</v>
      </c>
      <c r="AD326" t="s">
        <v>758</v>
      </c>
      <c r="AE326">
        <v>2021</v>
      </c>
      <c r="AF326">
        <v>1</v>
      </c>
    </row>
    <row r="327" spans="1:32">
      <c r="A327" s="1" t="s">
        <v>666</v>
      </c>
      <c r="B327" t="s">
        <v>781</v>
      </c>
      <c r="C327" s="2">
        <v>44227</v>
      </c>
      <c r="D327" s="2">
        <v>44274</v>
      </c>
      <c r="E327" t="s">
        <v>34</v>
      </c>
      <c r="F327">
        <v>62140</v>
      </c>
      <c r="G327" t="s">
        <v>782</v>
      </c>
      <c r="H327" t="s">
        <v>36</v>
      </c>
      <c r="I327">
        <v>30000</v>
      </c>
      <c r="J327">
        <v>33803</v>
      </c>
      <c r="K327">
        <v>1981</v>
      </c>
      <c r="L327">
        <v>11363</v>
      </c>
      <c r="M327" t="s">
        <v>37</v>
      </c>
      <c r="N327">
        <v>123044</v>
      </c>
      <c r="O327" t="s">
        <v>38</v>
      </c>
      <c r="P327" t="s">
        <v>755</v>
      </c>
      <c r="U327" t="s">
        <v>756</v>
      </c>
      <c r="V327" t="s">
        <v>756</v>
      </c>
      <c r="X327" t="s">
        <v>783</v>
      </c>
      <c r="Y327">
        <v>130</v>
      </c>
      <c r="Z327" s="2">
        <v>44227</v>
      </c>
      <c r="AA327" s="4">
        <v>4453151.34</v>
      </c>
      <c r="AB327" t="s">
        <v>43</v>
      </c>
      <c r="AC327" s="3">
        <v>446.89</v>
      </c>
      <c r="AD327" t="s">
        <v>758</v>
      </c>
      <c r="AE327">
        <v>2021</v>
      </c>
      <c r="AF327">
        <v>1</v>
      </c>
    </row>
    <row r="328" spans="1:32">
      <c r="A328" s="1" t="s">
        <v>666</v>
      </c>
      <c r="B328" t="s">
        <v>784</v>
      </c>
      <c r="C328" s="2">
        <v>44227</v>
      </c>
      <c r="D328" s="2">
        <v>44274</v>
      </c>
      <c r="E328" t="s">
        <v>34</v>
      </c>
      <c r="F328">
        <v>61105</v>
      </c>
      <c r="G328" t="s">
        <v>785</v>
      </c>
      <c r="H328" t="s">
        <v>36</v>
      </c>
      <c r="I328">
        <v>30000</v>
      </c>
      <c r="J328">
        <v>33803</v>
      </c>
      <c r="K328">
        <v>1981</v>
      </c>
      <c r="L328">
        <v>11363</v>
      </c>
      <c r="M328" t="s">
        <v>37</v>
      </c>
      <c r="N328">
        <v>123044</v>
      </c>
      <c r="O328" t="s">
        <v>38</v>
      </c>
      <c r="P328" t="s">
        <v>755</v>
      </c>
      <c r="U328" t="s">
        <v>756</v>
      </c>
      <c r="V328" t="s">
        <v>756</v>
      </c>
      <c r="X328" t="s">
        <v>783</v>
      </c>
      <c r="Y328">
        <v>66</v>
      </c>
      <c r="Z328" s="2">
        <v>44227</v>
      </c>
      <c r="AA328" s="4">
        <v>38742417</v>
      </c>
      <c r="AB328" t="s">
        <v>43</v>
      </c>
      <c r="AC328" s="3">
        <v>3887.9</v>
      </c>
      <c r="AD328" t="s">
        <v>758</v>
      </c>
      <c r="AE328">
        <v>2021</v>
      </c>
      <c r="AF328">
        <v>1</v>
      </c>
    </row>
    <row r="329" spans="1:32">
      <c r="A329" s="1" t="s">
        <v>666</v>
      </c>
      <c r="B329" t="s">
        <v>786</v>
      </c>
      <c r="C329" s="2">
        <v>44227</v>
      </c>
      <c r="D329" s="2">
        <v>44274</v>
      </c>
      <c r="E329" t="s">
        <v>34</v>
      </c>
      <c r="F329">
        <v>62110</v>
      </c>
      <c r="G329" t="s">
        <v>787</v>
      </c>
      <c r="H329" t="s">
        <v>36</v>
      </c>
      <c r="I329">
        <v>30000</v>
      </c>
      <c r="J329">
        <v>33803</v>
      </c>
      <c r="K329">
        <v>1981</v>
      </c>
      <c r="L329">
        <v>11363</v>
      </c>
      <c r="M329" t="s">
        <v>37</v>
      </c>
      <c r="N329">
        <v>123044</v>
      </c>
      <c r="O329" t="s">
        <v>38</v>
      </c>
      <c r="P329" t="s">
        <v>755</v>
      </c>
      <c r="U329" t="s">
        <v>756</v>
      </c>
      <c r="V329" t="s">
        <v>756</v>
      </c>
      <c r="X329" t="s">
        <v>783</v>
      </c>
      <c r="Y329">
        <v>106</v>
      </c>
      <c r="Z329" s="2">
        <v>44227</v>
      </c>
      <c r="AA329" s="4">
        <v>7794456</v>
      </c>
      <c r="AB329" t="s">
        <v>43</v>
      </c>
      <c r="AC329" s="3">
        <v>782.19</v>
      </c>
      <c r="AD329" t="s">
        <v>758</v>
      </c>
      <c r="AE329">
        <v>2021</v>
      </c>
      <c r="AF329">
        <v>1</v>
      </c>
    </row>
    <row r="330" spans="1:32">
      <c r="A330" s="1" t="s">
        <v>666</v>
      </c>
      <c r="B330" t="s">
        <v>788</v>
      </c>
      <c r="C330" s="2">
        <v>44227</v>
      </c>
      <c r="D330" s="2">
        <v>44274</v>
      </c>
      <c r="E330" t="s">
        <v>34</v>
      </c>
      <c r="F330">
        <v>62105</v>
      </c>
      <c r="G330" t="s">
        <v>789</v>
      </c>
      <c r="H330" t="s">
        <v>36</v>
      </c>
      <c r="I330">
        <v>30000</v>
      </c>
      <c r="J330">
        <v>33803</v>
      </c>
      <c r="K330">
        <v>1981</v>
      </c>
      <c r="L330">
        <v>11363</v>
      </c>
      <c r="M330" t="s">
        <v>37</v>
      </c>
      <c r="N330">
        <v>123044</v>
      </c>
      <c r="O330" t="s">
        <v>38</v>
      </c>
      <c r="P330" t="s">
        <v>755</v>
      </c>
      <c r="U330" t="s">
        <v>756</v>
      </c>
      <c r="V330" t="s">
        <v>756</v>
      </c>
      <c r="X330" t="s">
        <v>783</v>
      </c>
      <c r="Y330">
        <v>94</v>
      </c>
      <c r="Z330" s="2">
        <v>44227</v>
      </c>
      <c r="AA330" s="4">
        <v>1407688</v>
      </c>
      <c r="AB330" t="s">
        <v>43</v>
      </c>
      <c r="AC330" s="3">
        <v>141.26</v>
      </c>
      <c r="AD330" t="s">
        <v>758</v>
      </c>
      <c r="AE330">
        <v>2021</v>
      </c>
      <c r="AF330">
        <v>1</v>
      </c>
    </row>
    <row r="331" spans="1:32">
      <c r="A331" s="1" t="s">
        <v>666</v>
      </c>
      <c r="B331" t="s">
        <v>790</v>
      </c>
      <c r="C331" s="2">
        <v>44227</v>
      </c>
      <c r="D331" s="2">
        <v>44274</v>
      </c>
      <c r="E331" t="s">
        <v>34</v>
      </c>
      <c r="F331">
        <v>62115</v>
      </c>
      <c r="G331" t="s">
        <v>791</v>
      </c>
      <c r="H331" t="s">
        <v>36</v>
      </c>
      <c r="I331">
        <v>30000</v>
      </c>
      <c r="J331">
        <v>33803</v>
      </c>
      <c r="K331">
        <v>1981</v>
      </c>
      <c r="L331">
        <v>11363</v>
      </c>
      <c r="M331" t="s">
        <v>37</v>
      </c>
      <c r="N331">
        <v>123044</v>
      </c>
      <c r="O331" t="s">
        <v>38</v>
      </c>
      <c r="P331" t="s">
        <v>755</v>
      </c>
      <c r="U331" t="s">
        <v>756</v>
      </c>
      <c r="V331" t="s">
        <v>756</v>
      </c>
      <c r="X331" t="s">
        <v>783</v>
      </c>
      <c r="Y331">
        <v>118</v>
      </c>
      <c r="Z331" s="2">
        <v>44227</v>
      </c>
      <c r="AA331" s="4">
        <v>3583674</v>
      </c>
      <c r="AB331" t="s">
        <v>43</v>
      </c>
      <c r="AC331" s="3">
        <v>359.63</v>
      </c>
      <c r="AD331" t="s">
        <v>758</v>
      </c>
      <c r="AE331">
        <v>2021</v>
      </c>
      <c r="AF331">
        <v>1</v>
      </c>
    </row>
    <row r="332" spans="1:32">
      <c r="A332" s="1" t="s">
        <v>666</v>
      </c>
      <c r="B332" t="s">
        <v>792</v>
      </c>
      <c r="C332" s="2">
        <v>44227</v>
      </c>
      <c r="D332" s="2">
        <v>44274</v>
      </c>
      <c r="E332" t="s">
        <v>34</v>
      </c>
      <c r="F332">
        <v>65135</v>
      </c>
      <c r="G332" t="s">
        <v>793</v>
      </c>
      <c r="H332" t="s">
        <v>36</v>
      </c>
      <c r="I332">
        <v>30000</v>
      </c>
      <c r="J332">
        <v>33803</v>
      </c>
      <c r="K332">
        <v>1981</v>
      </c>
      <c r="L332">
        <v>11363</v>
      </c>
      <c r="M332" t="s">
        <v>37</v>
      </c>
      <c r="N332">
        <v>123044</v>
      </c>
      <c r="O332" t="s">
        <v>38</v>
      </c>
      <c r="P332" t="s">
        <v>755</v>
      </c>
      <c r="U332" t="s">
        <v>756</v>
      </c>
      <c r="V332" t="s">
        <v>756</v>
      </c>
      <c r="X332" t="s">
        <v>783</v>
      </c>
      <c r="Y332">
        <v>216</v>
      </c>
      <c r="Z332" s="2">
        <v>44227</v>
      </c>
      <c r="AA332" s="4">
        <v>223313</v>
      </c>
      <c r="AB332" t="s">
        <v>43</v>
      </c>
      <c r="AC332" s="3">
        <v>22.41</v>
      </c>
      <c r="AD332" t="s">
        <v>758</v>
      </c>
      <c r="AE332">
        <v>2021</v>
      </c>
      <c r="AF332">
        <v>1</v>
      </c>
    </row>
    <row r="333" spans="1:32">
      <c r="A333" s="1" t="s">
        <v>666</v>
      </c>
      <c r="B333" t="s">
        <v>794</v>
      </c>
      <c r="C333" s="2">
        <v>44227</v>
      </c>
      <c r="D333" s="2">
        <v>44274</v>
      </c>
      <c r="E333" t="s">
        <v>34</v>
      </c>
      <c r="F333">
        <v>63535</v>
      </c>
      <c r="G333" t="s">
        <v>795</v>
      </c>
      <c r="H333" t="s">
        <v>36</v>
      </c>
      <c r="I333">
        <v>30000</v>
      </c>
      <c r="J333">
        <v>33803</v>
      </c>
      <c r="K333">
        <v>1981</v>
      </c>
      <c r="L333">
        <v>11363</v>
      </c>
      <c r="M333" t="s">
        <v>37</v>
      </c>
      <c r="N333">
        <v>123044</v>
      </c>
      <c r="O333" t="s">
        <v>38</v>
      </c>
      <c r="P333" t="s">
        <v>755</v>
      </c>
      <c r="U333" t="s">
        <v>756</v>
      </c>
      <c r="V333" t="s">
        <v>756</v>
      </c>
      <c r="X333" t="s">
        <v>783</v>
      </c>
      <c r="Y333">
        <v>200</v>
      </c>
      <c r="Z333" s="2">
        <v>44227</v>
      </c>
      <c r="AA333" s="4">
        <v>1549697</v>
      </c>
      <c r="AB333" t="s">
        <v>43</v>
      </c>
      <c r="AC333" s="3">
        <v>155.52000000000001</v>
      </c>
      <c r="AD333" t="s">
        <v>758</v>
      </c>
      <c r="AE333">
        <v>2021</v>
      </c>
      <c r="AF333">
        <v>1</v>
      </c>
    </row>
    <row r="334" spans="1:32">
      <c r="A334" s="1" t="s">
        <v>666</v>
      </c>
      <c r="B334" t="s">
        <v>796</v>
      </c>
      <c r="C334" s="2">
        <v>44227</v>
      </c>
      <c r="D334" s="2">
        <v>44274</v>
      </c>
      <c r="E334" t="s">
        <v>34</v>
      </c>
      <c r="F334">
        <v>71415</v>
      </c>
      <c r="G334" t="s">
        <v>797</v>
      </c>
      <c r="H334" t="s">
        <v>36</v>
      </c>
      <c r="I334">
        <v>30000</v>
      </c>
      <c r="J334">
        <v>33803</v>
      </c>
      <c r="K334">
        <v>1981</v>
      </c>
      <c r="L334">
        <v>11363</v>
      </c>
      <c r="M334" t="s">
        <v>37</v>
      </c>
      <c r="N334">
        <v>123044</v>
      </c>
      <c r="O334" t="s">
        <v>38</v>
      </c>
      <c r="P334" t="s">
        <v>755</v>
      </c>
      <c r="U334" t="s">
        <v>756</v>
      </c>
      <c r="V334" t="s">
        <v>756</v>
      </c>
      <c r="X334" t="s">
        <v>798</v>
      </c>
      <c r="Y334">
        <v>85</v>
      </c>
      <c r="Z334" s="2">
        <v>44227</v>
      </c>
      <c r="AA334" s="4">
        <v>581146</v>
      </c>
      <c r="AB334" t="s">
        <v>43</v>
      </c>
      <c r="AC334" s="3">
        <v>58.31</v>
      </c>
      <c r="AD334" t="s">
        <v>758</v>
      </c>
      <c r="AE334">
        <v>2021</v>
      </c>
      <c r="AF334">
        <v>1</v>
      </c>
    </row>
    <row r="335" spans="1:32">
      <c r="A335" s="1" t="s">
        <v>666</v>
      </c>
      <c r="B335" t="s">
        <v>799</v>
      </c>
      <c r="C335" s="2">
        <v>44227</v>
      </c>
      <c r="D335" s="2">
        <v>44274</v>
      </c>
      <c r="E335" t="s">
        <v>34</v>
      </c>
      <c r="F335">
        <v>71405</v>
      </c>
      <c r="G335" t="s">
        <v>800</v>
      </c>
      <c r="H335" t="s">
        <v>36</v>
      </c>
      <c r="I335">
        <v>30000</v>
      </c>
      <c r="J335">
        <v>33803</v>
      </c>
      <c r="K335">
        <v>1981</v>
      </c>
      <c r="L335">
        <v>11363</v>
      </c>
      <c r="M335" t="s">
        <v>37</v>
      </c>
      <c r="N335">
        <v>123044</v>
      </c>
      <c r="O335" t="s">
        <v>38</v>
      </c>
      <c r="P335" t="s">
        <v>755</v>
      </c>
      <c r="U335" t="s">
        <v>756</v>
      </c>
      <c r="V335" t="s">
        <v>756</v>
      </c>
      <c r="X335" t="s">
        <v>798</v>
      </c>
      <c r="Y335">
        <v>38</v>
      </c>
      <c r="Z335" s="2">
        <v>44227</v>
      </c>
      <c r="AA335" s="4">
        <v>16415095.970000001</v>
      </c>
      <c r="AB335" t="s">
        <v>43</v>
      </c>
      <c r="AC335" s="3">
        <v>1647.28</v>
      </c>
      <c r="AD335" t="s">
        <v>758</v>
      </c>
      <c r="AE335">
        <v>2021</v>
      </c>
      <c r="AF335">
        <v>1</v>
      </c>
    </row>
    <row r="336" spans="1:32">
      <c r="A336" s="1" t="s">
        <v>666</v>
      </c>
      <c r="B336" t="s">
        <v>801</v>
      </c>
      <c r="C336" t="s">
        <v>229</v>
      </c>
      <c r="D336" s="2">
        <v>44274</v>
      </c>
      <c r="E336" t="s">
        <v>34</v>
      </c>
      <c r="F336">
        <v>71545</v>
      </c>
      <c r="G336" t="s">
        <v>754</v>
      </c>
      <c r="H336" t="s">
        <v>36</v>
      </c>
      <c r="I336">
        <v>30000</v>
      </c>
      <c r="J336">
        <v>33803</v>
      </c>
      <c r="K336">
        <v>1981</v>
      </c>
      <c r="L336">
        <v>11363</v>
      </c>
      <c r="M336" t="s">
        <v>37</v>
      </c>
      <c r="N336">
        <v>123044</v>
      </c>
      <c r="O336" t="s">
        <v>38</v>
      </c>
      <c r="P336" t="s">
        <v>755</v>
      </c>
      <c r="U336" t="s">
        <v>756</v>
      </c>
      <c r="V336" t="s">
        <v>756</v>
      </c>
      <c r="X336" t="s">
        <v>802</v>
      </c>
      <c r="Y336">
        <v>101</v>
      </c>
      <c r="Z336" t="s">
        <v>229</v>
      </c>
      <c r="AA336" s="4">
        <v>25</v>
      </c>
      <c r="AB336" t="s">
        <v>252</v>
      </c>
      <c r="AC336" s="3">
        <v>25</v>
      </c>
      <c r="AD336" t="s">
        <v>758</v>
      </c>
      <c r="AE336">
        <v>2021</v>
      </c>
      <c r="AF336">
        <v>2</v>
      </c>
    </row>
    <row r="337" spans="1:32">
      <c r="A337" s="1" t="s">
        <v>666</v>
      </c>
      <c r="B337" t="s">
        <v>803</v>
      </c>
      <c r="C337" t="s">
        <v>229</v>
      </c>
      <c r="D337" s="2">
        <v>44274</v>
      </c>
      <c r="E337" t="s">
        <v>34</v>
      </c>
      <c r="F337">
        <v>71550</v>
      </c>
      <c r="G337" t="s">
        <v>760</v>
      </c>
      <c r="H337" t="s">
        <v>36</v>
      </c>
      <c r="I337">
        <v>30000</v>
      </c>
      <c r="J337">
        <v>33803</v>
      </c>
      <c r="K337">
        <v>1981</v>
      </c>
      <c r="L337">
        <v>11363</v>
      </c>
      <c r="M337" t="s">
        <v>37</v>
      </c>
      <c r="N337">
        <v>123044</v>
      </c>
      <c r="O337" t="s">
        <v>38</v>
      </c>
      <c r="P337" t="s">
        <v>755</v>
      </c>
      <c r="U337" t="s">
        <v>756</v>
      </c>
      <c r="V337" t="s">
        <v>756</v>
      </c>
      <c r="X337" t="s">
        <v>802</v>
      </c>
      <c r="Y337">
        <v>116</v>
      </c>
      <c r="Z337" t="s">
        <v>229</v>
      </c>
      <c r="AA337" s="4">
        <v>200</v>
      </c>
      <c r="AB337" t="s">
        <v>252</v>
      </c>
      <c r="AC337" s="3">
        <v>200</v>
      </c>
      <c r="AD337" t="s">
        <v>758</v>
      </c>
      <c r="AE337">
        <v>2021</v>
      </c>
      <c r="AF337">
        <v>2</v>
      </c>
    </row>
    <row r="338" spans="1:32">
      <c r="A338" s="1" t="s">
        <v>666</v>
      </c>
      <c r="B338" t="s">
        <v>804</v>
      </c>
      <c r="C338" t="s">
        <v>229</v>
      </c>
      <c r="D338" s="2">
        <v>44274</v>
      </c>
      <c r="E338" t="s">
        <v>34</v>
      </c>
      <c r="F338">
        <v>71592</v>
      </c>
      <c r="G338" t="s">
        <v>772</v>
      </c>
      <c r="H338" t="s">
        <v>36</v>
      </c>
      <c r="I338">
        <v>30000</v>
      </c>
      <c r="J338">
        <v>33803</v>
      </c>
      <c r="K338">
        <v>1981</v>
      </c>
      <c r="L338">
        <v>11363</v>
      </c>
      <c r="M338" t="s">
        <v>37</v>
      </c>
      <c r="N338">
        <v>123044</v>
      </c>
      <c r="O338" t="s">
        <v>38</v>
      </c>
      <c r="P338" t="s">
        <v>755</v>
      </c>
      <c r="U338" t="s">
        <v>756</v>
      </c>
      <c r="V338" t="s">
        <v>756</v>
      </c>
      <c r="X338" t="s">
        <v>802</v>
      </c>
      <c r="Y338">
        <v>131</v>
      </c>
      <c r="Z338" t="s">
        <v>229</v>
      </c>
      <c r="AA338" s="4">
        <v>438.28</v>
      </c>
      <c r="AB338" t="s">
        <v>252</v>
      </c>
      <c r="AC338" s="3">
        <v>438.28</v>
      </c>
      <c r="AD338" t="s">
        <v>758</v>
      </c>
      <c r="AE338">
        <v>2021</v>
      </c>
      <c r="AF338">
        <v>2</v>
      </c>
    </row>
    <row r="339" spans="1:32">
      <c r="A339" s="1" t="s">
        <v>666</v>
      </c>
      <c r="B339" t="s">
        <v>805</v>
      </c>
      <c r="C339" t="s">
        <v>229</v>
      </c>
      <c r="D339" s="2">
        <v>44274</v>
      </c>
      <c r="E339" t="s">
        <v>34</v>
      </c>
      <c r="F339">
        <v>71505</v>
      </c>
      <c r="G339" t="s">
        <v>770</v>
      </c>
      <c r="H339" t="s">
        <v>36</v>
      </c>
      <c r="I339">
        <v>30000</v>
      </c>
      <c r="J339">
        <v>33803</v>
      </c>
      <c r="K339">
        <v>1981</v>
      </c>
      <c r="L339">
        <v>11363</v>
      </c>
      <c r="M339" t="s">
        <v>37</v>
      </c>
      <c r="N339">
        <v>123044</v>
      </c>
      <c r="O339" t="s">
        <v>38</v>
      </c>
      <c r="P339" t="s">
        <v>755</v>
      </c>
      <c r="U339" t="s">
        <v>756</v>
      </c>
      <c r="V339" t="s">
        <v>756</v>
      </c>
      <c r="X339" t="s">
        <v>802</v>
      </c>
      <c r="Y339">
        <v>29</v>
      </c>
      <c r="Z339" t="s">
        <v>229</v>
      </c>
      <c r="AA339" s="4">
        <v>2828.35</v>
      </c>
      <c r="AB339" t="s">
        <v>252</v>
      </c>
      <c r="AC339" s="3">
        <v>2828.35</v>
      </c>
      <c r="AD339" t="s">
        <v>758</v>
      </c>
      <c r="AE339">
        <v>2021</v>
      </c>
      <c r="AF339">
        <v>2</v>
      </c>
    </row>
    <row r="340" spans="1:32">
      <c r="A340" s="1" t="s">
        <v>666</v>
      </c>
      <c r="B340" t="s">
        <v>806</v>
      </c>
      <c r="C340" t="s">
        <v>229</v>
      </c>
      <c r="D340" s="2">
        <v>44274</v>
      </c>
      <c r="E340" t="s">
        <v>34</v>
      </c>
      <c r="F340">
        <v>71520</v>
      </c>
      <c r="G340" t="s">
        <v>768</v>
      </c>
      <c r="H340" t="s">
        <v>36</v>
      </c>
      <c r="I340">
        <v>30000</v>
      </c>
      <c r="J340">
        <v>33803</v>
      </c>
      <c r="K340">
        <v>1981</v>
      </c>
      <c r="L340">
        <v>11363</v>
      </c>
      <c r="M340" t="s">
        <v>37</v>
      </c>
      <c r="N340">
        <v>123044</v>
      </c>
      <c r="O340" t="s">
        <v>38</v>
      </c>
      <c r="P340" t="s">
        <v>755</v>
      </c>
      <c r="U340" t="s">
        <v>756</v>
      </c>
      <c r="V340" t="s">
        <v>756</v>
      </c>
      <c r="X340" t="s">
        <v>802</v>
      </c>
      <c r="Y340">
        <v>50</v>
      </c>
      <c r="Z340" t="s">
        <v>229</v>
      </c>
      <c r="AA340" s="4">
        <v>35</v>
      </c>
      <c r="AB340" t="s">
        <v>252</v>
      </c>
      <c r="AC340" s="3">
        <v>35</v>
      </c>
      <c r="AD340" t="s">
        <v>758</v>
      </c>
      <c r="AE340">
        <v>2021</v>
      </c>
      <c r="AF340">
        <v>2</v>
      </c>
    </row>
    <row r="341" spans="1:32">
      <c r="A341" s="1" t="s">
        <v>666</v>
      </c>
      <c r="B341" t="s">
        <v>807</v>
      </c>
      <c r="C341" t="s">
        <v>229</v>
      </c>
      <c r="D341" s="2">
        <v>44274</v>
      </c>
      <c r="E341" t="s">
        <v>34</v>
      </c>
      <c r="F341">
        <v>71535</v>
      </c>
      <c r="G341" t="s">
        <v>766</v>
      </c>
      <c r="H341" t="s">
        <v>36</v>
      </c>
      <c r="I341">
        <v>30000</v>
      </c>
      <c r="J341">
        <v>33803</v>
      </c>
      <c r="K341">
        <v>1981</v>
      </c>
      <c r="L341">
        <v>11363</v>
      </c>
      <c r="M341" t="s">
        <v>37</v>
      </c>
      <c r="N341">
        <v>123044</v>
      </c>
      <c r="O341" t="s">
        <v>38</v>
      </c>
      <c r="P341" t="s">
        <v>755</v>
      </c>
      <c r="U341" t="s">
        <v>756</v>
      </c>
      <c r="V341" t="s">
        <v>756</v>
      </c>
      <c r="X341" t="s">
        <v>802</v>
      </c>
      <c r="Y341">
        <v>65</v>
      </c>
      <c r="Z341" t="s">
        <v>229</v>
      </c>
      <c r="AA341" s="4">
        <v>154.78</v>
      </c>
      <c r="AB341" t="s">
        <v>252</v>
      </c>
      <c r="AC341" s="3">
        <v>154.78</v>
      </c>
      <c r="AD341" t="s">
        <v>758</v>
      </c>
      <c r="AE341">
        <v>2021</v>
      </c>
      <c r="AF341">
        <v>2</v>
      </c>
    </row>
    <row r="342" spans="1:32">
      <c r="A342" s="1" t="s">
        <v>666</v>
      </c>
      <c r="B342" t="s">
        <v>808</v>
      </c>
      <c r="C342" t="s">
        <v>229</v>
      </c>
      <c r="D342" s="2">
        <v>44274</v>
      </c>
      <c r="E342" t="s">
        <v>34</v>
      </c>
      <c r="F342">
        <v>71540</v>
      </c>
      <c r="G342" t="s">
        <v>764</v>
      </c>
      <c r="H342" t="s">
        <v>36</v>
      </c>
      <c r="I342">
        <v>30000</v>
      </c>
      <c r="J342">
        <v>33803</v>
      </c>
      <c r="K342">
        <v>1981</v>
      </c>
      <c r="L342">
        <v>11363</v>
      </c>
      <c r="M342" t="s">
        <v>37</v>
      </c>
      <c r="N342">
        <v>123044</v>
      </c>
      <c r="O342" t="s">
        <v>38</v>
      </c>
      <c r="P342" t="s">
        <v>755</v>
      </c>
      <c r="U342" t="s">
        <v>756</v>
      </c>
      <c r="V342" t="s">
        <v>756</v>
      </c>
      <c r="X342" t="s">
        <v>802</v>
      </c>
      <c r="Y342">
        <v>80</v>
      </c>
      <c r="Z342" t="s">
        <v>229</v>
      </c>
      <c r="AA342" s="4">
        <v>117.38</v>
      </c>
      <c r="AB342" t="s">
        <v>252</v>
      </c>
      <c r="AC342" s="3">
        <v>117.38</v>
      </c>
      <c r="AD342" t="s">
        <v>758</v>
      </c>
      <c r="AE342">
        <v>2021</v>
      </c>
      <c r="AF342">
        <v>2</v>
      </c>
    </row>
    <row r="343" spans="1:32">
      <c r="A343" s="1" t="s">
        <v>666</v>
      </c>
      <c r="B343" t="s">
        <v>809</v>
      </c>
      <c r="C343" t="s">
        <v>229</v>
      </c>
      <c r="D343" s="2">
        <v>44274</v>
      </c>
      <c r="E343" t="s">
        <v>34</v>
      </c>
      <c r="F343">
        <v>71541</v>
      </c>
      <c r="G343" t="s">
        <v>762</v>
      </c>
      <c r="H343" t="s">
        <v>36</v>
      </c>
      <c r="I343">
        <v>30000</v>
      </c>
      <c r="J343">
        <v>33803</v>
      </c>
      <c r="K343">
        <v>1981</v>
      </c>
      <c r="L343">
        <v>11363</v>
      </c>
      <c r="M343" t="s">
        <v>37</v>
      </c>
      <c r="N343">
        <v>123044</v>
      </c>
      <c r="O343" t="s">
        <v>38</v>
      </c>
      <c r="P343" t="s">
        <v>755</v>
      </c>
      <c r="U343" t="s">
        <v>756</v>
      </c>
      <c r="V343" t="s">
        <v>756</v>
      </c>
      <c r="X343" t="s">
        <v>802</v>
      </c>
      <c r="Y343">
        <v>86</v>
      </c>
      <c r="Z343" t="s">
        <v>229</v>
      </c>
      <c r="AA343" s="4">
        <v>95.13</v>
      </c>
      <c r="AB343" t="s">
        <v>252</v>
      </c>
      <c r="AC343" s="3">
        <v>95.13</v>
      </c>
      <c r="AD343" t="s">
        <v>758</v>
      </c>
      <c r="AE343">
        <v>2021</v>
      </c>
      <c r="AF343">
        <v>2</v>
      </c>
    </row>
    <row r="344" spans="1:32">
      <c r="A344" s="1" t="s">
        <v>666</v>
      </c>
      <c r="B344" t="s">
        <v>810</v>
      </c>
      <c r="C344" t="s">
        <v>229</v>
      </c>
      <c r="D344" s="2">
        <v>44274</v>
      </c>
      <c r="E344" t="s">
        <v>34</v>
      </c>
      <c r="F344">
        <v>71541</v>
      </c>
      <c r="G344" t="s">
        <v>762</v>
      </c>
      <c r="H344" t="s">
        <v>36</v>
      </c>
      <c r="I344">
        <v>30000</v>
      </c>
      <c r="J344">
        <v>33803</v>
      </c>
      <c r="K344">
        <v>1981</v>
      </c>
      <c r="L344">
        <v>11363</v>
      </c>
      <c r="M344" t="s">
        <v>37</v>
      </c>
      <c r="N344">
        <v>123044</v>
      </c>
      <c r="O344" t="s">
        <v>38</v>
      </c>
      <c r="P344" t="s">
        <v>755</v>
      </c>
      <c r="U344" t="s">
        <v>756</v>
      </c>
      <c r="V344" t="s">
        <v>756</v>
      </c>
      <c r="X344" t="s">
        <v>811</v>
      </c>
      <c r="Y344">
        <v>163</v>
      </c>
      <c r="Z344" t="s">
        <v>229</v>
      </c>
      <c r="AA344" s="4">
        <v>230614</v>
      </c>
      <c r="AB344" t="s">
        <v>43</v>
      </c>
      <c r="AC344" s="3">
        <v>22.87</v>
      </c>
      <c r="AD344" t="s">
        <v>758</v>
      </c>
      <c r="AE344">
        <v>2021</v>
      </c>
      <c r="AF344">
        <v>2</v>
      </c>
    </row>
    <row r="345" spans="1:32">
      <c r="A345" s="1" t="s">
        <v>666</v>
      </c>
      <c r="B345" t="s">
        <v>812</v>
      </c>
      <c r="C345" t="s">
        <v>229</v>
      </c>
      <c r="D345" s="2">
        <v>44274</v>
      </c>
      <c r="E345" t="s">
        <v>34</v>
      </c>
      <c r="F345">
        <v>71550</v>
      </c>
      <c r="G345" t="s">
        <v>760</v>
      </c>
      <c r="H345" t="s">
        <v>36</v>
      </c>
      <c r="I345">
        <v>30000</v>
      </c>
      <c r="J345">
        <v>33803</v>
      </c>
      <c r="K345">
        <v>1981</v>
      </c>
      <c r="L345">
        <v>11363</v>
      </c>
      <c r="M345" t="s">
        <v>37</v>
      </c>
      <c r="N345">
        <v>123044</v>
      </c>
      <c r="O345" t="s">
        <v>38</v>
      </c>
      <c r="P345" t="s">
        <v>755</v>
      </c>
      <c r="U345" t="s">
        <v>756</v>
      </c>
      <c r="V345" t="s">
        <v>756</v>
      </c>
      <c r="X345" t="s">
        <v>811</v>
      </c>
      <c r="Y345">
        <v>183</v>
      </c>
      <c r="Z345" t="s">
        <v>229</v>
      </c>
      <c r="AA345" s="4">
        <v>480448</v>
      </c>
      <c r="AB345" t="s">
        <v>43</v>
      </c>
      <c r="AC345" s="3">
        <v>47.64</v>
      </c>
      <c r="AD345" t="s">
        <v>758</v>
      </c>
      <c r="AE345">
        <v>2021</v>
      </c>
      <c r="AF345">
        <v>2</v>
      </c>
    </row>
    <row r="346" spans="1:32">
      <c r="A346" s="1" t="s">
        <v>666</v>
      </c>
      <c r="B346" t="s">
        <v>813</v>
      </c>
      <c r="C346" t="s">
        <v>229</v>
      </c>
      <c r="D346" s="2">
        <v>44274</v>
      </c>
      <c r="E346" t="s">
        <v>34</v>
      </c>
      <c r="F346">
        <v>71535</v>
      </c>
      <c r="G346" t="s">
        <v>766</v>
      </c>
      <c r="H346" t="s">
        <v>36</v>
      </c>
      <c r="I346">
        <v>30000</v>
      </c>
      <c r="J346">
        <v>33803</v>
      </c>
      <c r="K346">
        <v>1981</v>
      </c>
      <c r="L346">
        <v>11363</v>
      </c>
      <c r="M346" t="s">
        <v>37</v>
      </c>
      <c r="N346">
        <v>123044</v>
      </c>
      <c r="O346" t="s">
        <v>38</v>
      </c>
      <c r="P346" t="s">
        <v>755</v>
      </c>
      <c r="U346" t="s">
        <v>756</v>
      </c>
      <c r="V346" t="s">
        <v>756</v>
      </c>
      <c r="X346" t="s">
        <v>811</v>
      </c>
      <c r="Y346">
        <v>118</v>
      </c>
      <c r="Z346" t="s">
        <v>229</v>
      </c>
      <c r="AA346" s="4">
        <v>726951</v>
      </c>
      <c r="AB346" t="s">
        <v>43</v>
      </c>
      <c r="AC346" s="3">
        <v>72.08</v>
      </c>
      <c r="AD346" t="s">
        <v>758</v>
      </c>
      <c r="AE346">
        <v>2021</v>
      </c>
      <c r="AF346">
        <v>2</v>
      </c>
    </row>
    <row r="347" spans="1:32">
      <c r="A347" s="1" t="s">
        <v>666</v>
      </c>
      <c r="B347" t="s">
        <v>814</v>
      </c>
      <c r="C347" t="s">
        <v>229</v>
      </c>
      <c r="D347" s="2">
        <v>44274</v>
      </c>
      <c r="E347" t="s">
        <v>34</v>
      </c>
      <c r="F347">
        <v>71592</v>
      </c>
      <c r="G347" t="s">
        <v>772</v>
      </c>
      <c r="H347" t="s">
        <v>36</v>
      </c>
      <c r="I347">
        <v>30000</v>
      </c>
      <c r="J347">
        <v>33803</v>
      </c>
      <c r="K347">
        <v>1981</v>
      </c>
      <c r="L347">
        <v>11363</v>
      </c>
      <c r="M347" t="s">
        <v>37</v>
      </c>
      <c r="N347">
        <v>123044</v>
      </c>
      <c r="O347" t="s">
        <v>38</v>
      </c>
      <c r="P347" t="s">
        <v>755</v>
      </c>
      <c r="U347" t="s">
        <v>756</v>
      </c>
      <c r="V347" t="s">
        <v>756</v>
      </c>
      <c r="X347" t="s">
        <v>811</v>
      </c>
      <c r="Y347">
        <v>219</v>
      </c>
      <c r="Z347" t="s">
        <v>229</v>
      </c>
      <c r="AA347" s="4">
        <v>997011</v>
      </c>
      <c r="AB347" t="s">
        <v>43</v>
      </c>
      <c r="AC347" s="3">
        <v>98.86</v>
      </c>
      <c r="AD347" t="s">
        <v>758</v>
      </c>
      <c r="AE347">
        <v>2021</v>
      </c>
      <c r="AF347">
        <v>2</v>
      </c>
    </row>
    <row r="348" spans="1:32">
      <c r="A348" s="1" t="s">
        <v>666</v>
      </c>
      <c r="B348" t="s">
        <v>815</v>
      </c>
      <c r="C348" t="s">
        <v>229</v>
      </c>
      <c r="D348" s="2">
        <v>44274</v>
      </c>
      <c r="E348" t="s">
        <v>34</v>
      </c>
      <c r="F348">
        <v>71520</v>
      </c>
      <c r="G348" t="s">
        <v>768</v>
      </c>
      <c r="H348" t="s">
        <v>36</v>
      </c>
      <c r="I348">
        <v>30000</v>
      </c>
      <c r="J348">
        <v>33803</v>
      </c>
      <c r="K348">
        <v>1981</v>
      </c>
      <c r="L348">
        <v>11363</v>
      </c>
      <c r="M348" t="s">
        <v>37</v>
      </c>
      <c r="N348">
        <v>123044</v>
      </c>
      <c r="O348" t="s">
        <v>38</v>
      </c>
      <c r="P348" t="s">
        <v>755</v>
      </c>
      <c r="U348" t="s">
        <v>756</v>
      </c>
      <c r="V348" t="s">
        <v>756</v>
      </c>
      <c r="X348" t="s">
        <v>811</v>
      </c>
      <c r="Y348">
        <v>84</v>
      </c>
      <c r="Z348" t="s">
        <v>229</v>
      </c>
      <c r="AA348" s="4">
        <v>352987</v>
      </c>
      <c r="AB348" t="s">
        <v>43</v>
      </c>
      <c r="AC348" s="3">
        <v>35</v>
      </c>
      <c r="AD348" t="s">
        <v>758</v>
      </c>
      <c r="AE348">
        <v>2021</v>
      </c>
      <c r="AF348">
        <v>2</v>
      </c>
    </row>
    <row r="349" spans="1:32">
      <c r="A349" s="1" t="s">
        <v>666</v>
      </c>
      <c r="B349" t="s">
        <v>816</v>
      </c>
      <c r="C349" t="s">
        <v>229</v>
      </c>
      <c r="D349" s="2">
        <v>44274</v>
      </c>
      <c r="E349" t="s">
        <v>34</v>
      </c>
      <c r="F349">
        <v>71505</v>
      </c>
      <c r="G349" t="s">
        <v>770</v>
      </c>
      <c r="H349" t="s">
        <v>36</v>
      </c>
      <c r="I349">
        <v>30000</v>
      </c>
      <c r="J349">
        <v>33803</v>
      </c>
      <c r="K349">
        <v>1981</v>
      </c>
      <c r="L349">
        <v>11363</v>
      </c>
      <c r="M349" t="s">
        <v>37</v>
      </c>
      <c r="N349">
        <v>123044</v>
      </c>
      <c r="O349" t="s">
        <v>38</v>
      </c>
      <c r="P349" t="s">
        <v>755</v>
      </c>
      <c r="U349" t="s">
        <v>756</v>
      </c>
      <c r="V349" t="s">
        <v>756</v>
      </c>
      <c r="X349" t="s">
        <v>811</v>
      </c>
      <c r="Y349">
        <v>50</v>
      </c>
      <c r="Z349" t="s">
        <v>229</v>
      </c>
      <c r="AA349" s="4">
        <v>5765362</v>
      </c>
      <c r="AB349" t="s">
        <v>43</v>
      </c>
      <c r="AC349" s="3">
        <v>571.66</v>
      </c>
      <c r="AD349" t="s">
        <v>758</v>
      </c>
      <c r="AE349">
        <v>2021</v>
      </c>
      <c r="AF349">
        <v>2</v>
      </c>
    </row>
    <row r="350" spans="1:32">
      <c r="A350" s="1" t="s">
        <v>666</v>
      </c>
      <c r="B350" t="s">
        <v>817</v>
      </c>
      <c r="C350" t="s">
        <v>229</v>
      </c>
      <c r="D350" s="2">
        <v>44274</v>
      </c>
      <c r="E350" t="s">
        <v>34</v>
      </c>
      <c r="F350">
        <v>71540</v>
      </c>
      <c r="G350" t="s">
        <v>764</v>
      </c>
      <c r="H350" t="s">
        <v>36</v>
      </c>
      <c r="I350">
        <v>30000</v>
      </c>
      <c r="J350">
        <v>33803</v>
      </c>
      <c r="K350">
        <v>1981</v>
      </c>
      <c r="L350">
        <v>11363</v>
      </c>
      <c r="M350" t="s">
        <v>37</v>
      </c>
      <c r="N350">
        <v>123044</v>
      </c>
      <c r="O350" t="s">
        <v>38</v>
      </c>
      <c r="P350" t="s">
        <v>755</v>
      </c>
      <c r="U350" t="s">
        <v>756</v>
      </c>
      <c r="V350" t="s">
        <v>756</v>
      </c>
      <c r="X350" t="s">
        <v>811</v>
      </c>
      <c r="Y350">
        <v>152</v>
      </c>
      <c r="Z350" t="s">
        <v>229</v>
      </c>
      <c r="AA350" s="4">
        <v>304689</v>
      </c>
      <c r="AB350" t="s">
        <v>43</v>
      </c>
      <c r="AC350" s="3">
        <v>30.21</v>
      </c>
      <c r="AD350" t="s">
        <v>758</v>
      </c>
      <c r="AE350">
        <v>2021</v>
      </c>
      <c r="AF350">
        <v>2</v>
      </c>
    </row>
    <row r="351" spans="1:32">
      <c r="A351" s="1" t="s">
        <v>666</v>
      </c>
      <c r="B351" t="s">
        <v>818</v>
      </c>
      <c r="C351" t="s">
        <v>229</v>
      </c>
      <c r="D351" s="2">
        <v>44274</v>
      </c>
      <c r="E351" t="s">
        <v>34</v>
      </c>
      <c r="F351">
        <v>65135</v>
      </c>
      <c r="G351" t="s">
        <v>793</v>
      </c>
      <c r="H351" t="s">
        <v>36</v>
      </c>
      <c r="I351">
        <v>30000</v>
      </c>
      <c r="J351">
        <v>33803</v>
      </c>
      <c r="K351">
        <v>1981</v>
      </c>
      <c r="L351">
        <v>11363</v>
      </c>
      <c r="M351" t="s">
        <v>37</v>
      </c>
      <c r="N351">
        <v>123044</v>
      </c>
      <c r="O351" t="s">
        <v>38</v>
      </c>
      <c r="P351" t="s">
        <v>755</v>
      </c>
      <c r="U351" t="s">
        <v>756</v>
      </c>
      <c r="V351" t="s">
        <v>756</v>
      </c>
      <c r="X351" t="s">
        <v>819</v>
      </c>
      <c r="Y351">
        <v>212</v>
      </c>
      <c r="Z351" t="s">
        <v>229</v>
      </c>
      <c r="AA351" s="4">
        <v>226012</v>
      </c>
      <c r="AB351" t="s">
        <v>43</v>
      </c>
      <c r="AC351" s="3">
        <v>22.41</v>
      </c>
      <c r="AD351" t="s">
        <v>758</v>
      </c>
      <c r="AE351">
        <v>2021</v>
      </c>
      <c r="AF351">
        <v>2</v>
      </c>
    </row>
    <row r="352" spans="1:32">
      <c r="A352" s="1" t="s">
        <v>666</v>
      </c>
      <c r="B352" t="s">
        <v>820</v>
      </c>
      <c r="C352" t="s">
        <v>229</v>
      </c>
      <c r="D352" s="2">
        <v>44274</v>
      </c>
      <c r="E352" t="s">
        <v>34</v>
      </c>
      <c r="F352">
        <v>62105</v>
      </c>
      <c r="G352" t="s">
        <v>789</v>
      </c>
      <c r="H352" t="s">
        <v>36</v>
      </c>
      <c r="I352">
        <v>30000</v>
      </c>
      <c r="J352">
        <v>33803</v>
      </c>
      <c r="K352">
        <v>1981</v>
      </c>
      <c r="L352">
        <v>11363</v>
      </c>
      <c r="M352" t="s">
        <v>37</v>
      </c>
      <c r="N352">
        <v>123044</v>
      </c>
      <c r="O352" t="s">
        <v>38</v>
      </c>
      <c r="P352" t="s">
        <v>755</v>
      </c>
      <c r="U352" t="s">
        <v>756</v>
      </c>
      <c r="V352" t="s">
        <v>756</v>
      </c>
      <c r="X352" t="s">
        <v>819</v>
      </c>
      <c r="Y352">
        <v>94</v>
      </c>
      <c r="Z352" t="s">
        <v>229</v>
      </c>
      <c r="AA352" s="4">
        <v>1407688</v>
      </c>
      <c r="AB352" t="s">
        <v>43</v>
      </c>
      <c r="AC352" s="3">
        <v>139.58000000000001</v>
      </c>
      <c r="AD352" t="s">
        <v>758</v>
      </c>
      <c r="AE352">
        <v>2021</v>
      </c>
      <c r="AF352">
        <v>2</v>
      </c>
    </row>
    <row r="353" spans="1:32">
      <c r="A353" s="1" t="s">
        <v>666</v>
      </c>
      <c r="B353" t="s">
        <v>821</v>
      </c>
      <c r="C353" t="s">
        <v>229</v>
      </c>
      <c r="D353" s="2">
        <v>44274</v>
      </c>
      <c r="E353" t="s">
        <v>34</v>
      </c>
      <c r="F353">
        <v>61105</v>
      </c>
      <c r="G353" t="s">
        <v>785</v>
      </c>
      <c r="H353" t="s">
        <v>36</v>
      </c>
      <c r="I353">
        <v>30000</v>
      </c>
      <c r="J353">
        <v>33803</v>
      </c>
      <c r="K353">
        <v>1981</v>
      </c>
      <c r="L353">
        <v>11363</v>
      </c>
      <c r="M353" t="s">
        <v>37</v>
      </c>
      <c r="N353">
        <v>123044</v>
      </c>
      <c r="O353" t="s">
        <v>38</v>
      </c>
      <c r="P353" t="s">
        <v>755</v>
      </c>
      <c r="U353" t="s">
        <v>756</v>
      </c>
      <c r="V353" t="s">
        <v>756</v>
      </c>
      <c r="X353" t="s">
        <v>819</v>
      </c>
      <c r="Y353">
        <v>67</v>
      </c>
      <c r="Z353" t="s">
        <v>229</v>
      </c>
      <c r="AA353" s="4">
        <v>38742417</v>
      </c>
      <c r="AB353" t="s">
        <v>43</v>
      </c>
      <c r="AC353" s="3">
        <v>3841.46</v>
      </c>
      <c r="AD353" t="s">
        <v>758</v>
      </c>
      <c r="AE353">
        <v>2021</v>
      </c>
      <c r="AF353">
        <v>2</v>
      </c>
    </row>
    <row r="354" spans="1:32">
      <c r="A354" s="1" t="s">
        <v>666</v>
      </c>
      <c r="B354" t="s">
        <v>822</v>
      </c>
      <c r="C354" t="s">
        <v>229</v>
      </c>
      <c r="D354" s="2">
        <v>44274</v>
      </c>
      <c r="E354" t="s">
        <v>34</v>
      </c>
      <c r="F354">
        <v>62115</v>
      </c>
      <c r="G354" t="s">
        <v>791</v>
      </c>
      <c r="H354" t="s">
        <v>36</v>
      </c>
      <c r="I354">
        <v>30000</v>
      </c>
      <c r="J354">
        <v>33803</v>
      </c>
      <c r="K354">
        <v>1981</v>
      </c>
      <c r="L354">
        <v>11363</v>
      </c>
      <c r="M354" t="s">
        <v>37</v>
      </c>
      <c r="N354">
        <v>123044</v>
      </c>
      <c r="O354" t="s">
        <v>38</v>
      </c>
      <c r="P354" t="s">
        <v>755</v>
      </c>
      <c r="U354" t="s">
        <v>756</v>
      </c>
      <c r="V354" t="s">
        <v>756</v>
      </c>
      <c r="X354" t="s">
        <v>819</v>
      </c>
      <c r="Y354">
        <v>118</v>
      </c>
      <c r="Z354" t="s">
        <v>229</v>
      </c>
      <c r="AA354" s="4">
        <v>3583674</v>
      </c>
      <c r="AB354" t="s">
        <v>43</v>
      </c>
      <c r="AC354" s="3">
        <v>355.34</v>
      </c>
      <c r="AD354" t="s">
        <v>758</v>
      </c>
      <c r="AE354">
        <v>2021</v>
      </c>
      <c r="AF354">
        <v>2</v>
      </c>
    </row>
    <row r="355" spans="1:32">
      <c r="A355" s="1" t="s">
        <v>666</v>
      </c>
      <c r="B355" t="s">
        <v>823</v>
      </c>
      <c r="C355" t="s">
        <v>229</v>
      </c>
      <c r="D355" s="2">
        <v>44274</v>
      </c>
      <c r="E355" t="s">
        <v>34</v>
      </c>
      <c r="F355">
        <v>62110</v>
      </c>
      <c r="G355" t="s">
        <v>787</v>
      </c>
      <c r="H355" t="s">
        <v>36</v>
      </c>
      <c r="I355">
        <v>30000</v>
      </c>
      <c r="J355">
        <v>33803</v>
      </c>
      <c r="K355">
        <v>1981</v>
      </c>
      <c r="L355">
        <v>11363</v>
      </c>
      <c r="M355" t="s">
        <v>37</v>
      </c>
      <c r="N355">
        <v>123044</v>
      </c>
      <c r="O355" t="s">
        <v>38</v>
      </c>
      <c r="P355" t="s">
        <v>755</v>
      </c>
      <c r="U355" t="s">
        <v>756</v>
      </c>
      <c r="V355" t="s">
        <v>756</v>
      </c>
      <c r="X355" t="s">
        <v>819</v>
      </c>
      <c r="Y355">
        <v>106</v>
      </c>
      <c r="Z355" t="s">
        <v>229</v>
      </c>
      <c r="AA355" s="4">
        <v>7794456</v>
      </c>
      <c r="AB355" t="s">
        <v>43</v>
      </c>
      <c r="AC355" s="3">
        <v>772.85</v>
      </c>
      <c r="AD355" t="s">
        <v>758</v>
      </c>
      <c r="AE355">
        <v>2021</v>
      </c>
      <c r="AF355">
        <v>2</v>
      </c>
    </row>
    <row r="356" spans="1:32">
      <c r="A356" s="1" t="s">
        <v>666</v>
      </c>
      <c r="B356" t="s">
        <v>824</v>
      </c>
      <c r="C356" t="s">
        <v>229</v>
      </c>
      <c r="D356" s="2">
        <v>44274</v>
      </c>
      <c r="E356" t="s">
        <v>34</v>
      </c>
      <c r="F356">
        <v>62140</v>
      </c>
      <c r="G356" t="s">
        <v>782</v>
      </c>
      <c r="H356" t="s">
        <v>36</v>
      </c>
      <c r="I356">
        <v>30000</v>
      </c>
      <c r="J356">
        <v>33803</v>
      </c>
      <c r="K356">
        <v>1981</v>
      </c>
      <c r="L356">
        <v>11363</v>
      </c>
      <c r="M356" t="s">
        <v>37</v>
      </c>
      <c r="N356">
        <v>123044</v>
      </c>
      <c r="O356" t="s">
        <v>38</v>
      </c>
      <c r="P356" t="s">
        <v>755</v>
      </c>
      <c r="U356" t="s">
        <v>756</v>
      </c>
      <c r="V356" t="s">
        <v>756</v>
      </c>
      <c r="X356" t="s">
        <v>819</v>
      </c>
      <c r="Y356">
        <v>130</v>
      </c>
      <c r="Z356" t="s">
        <v>229</v>
      </c>
      <c r="AA356" s="4">
        <v>4453151.34</v>
      </c>
      <c r="AB356" t="s">
        <v>43</v>
      </c>
      <c r="AC356" s="3">
        <v>441.55</v>
      </c>
      <c r="AD356" t="s">
        <v>758</v>
      </c>
      <c r="AE356">
        <v>2021</v>
      </c>
      <c r="AF356">
        <v>2</v>
      </c>
    </row>
    <row r="357" spans="1:32">
      <c r="A357" s="1" t="s">
        <v>666</v>
      </c>
      <c r="B357" t="s">
        <v>825</v>
      </c>
      <c r="C357" t="s">
        <v>229</v>
      </c>
      <c r="D357" s="2">
        <v>44274</v>
      </c>
      <c r="E357" t="s">
        <v>34</v>
      </c>
      <c r="F357">
        <v>63535</v>
      </c>
      <c r="G357" t="s">
        <v>795</v>
      </c>
      <c r="H357" t="s">
        <v>36</v>
      </c>
      <c r="I357">
        <v>30000</v>
      </c>
      <c r="J357">
        <v>33803</v>
      </c>
      <c r="K357">
        <v>1981</v>
      </c>
      <c r="L357">
        <v>11363</v>
      </c>
      <c r="M357" t="s">
        <v>37</v>
      </c>
      <c r="N357">
        <v>123044</v>
      </c>
      <c r="O357" t="s">
        <v>38</v>
      </c>
      <c r="P357" t="s">
        <v>755</v>
      </c>
      <c r="U357" t="s">
        <v>756</v>
      </c>
      <c r="V357" t="s">
        <v>756</v>
      </c>
      <c r="X357" t="s">
        <v>819</v>
      </c>
      <c r="Y357">
        <v>197</v>
      </c>
      <c r="Z357" t="s">
        <v>229</v>
      </c>
      <c r="AA357" s="4">
        <v>1549697</v>
      </c>
      <c r="AB357" t="s">
        <v>43</v>
      </c>
      <c r="AC357" s="3">
        <v>153.66</v>
      </c>
      <c r="AD357" t="s">
        <v>758</v>
      </c>
      <c r="AE357">
        <v>2021</v>
      </c>
      <c r="AF357">
        <v>2</v>
      </c>
    </row>
    <row r="358" spans="1:32">
      <c r="A358" s="1" t="s">
        <v>666</v>
      </c>
      <c r="B358" t="s">
        <v>826</v>
      </c>
      <c r="C358" t="s">
        <v>229</v>
      </c>
      <c r="D358" s="2">
        <v>44274</v>
      </c>
      <c r="E358" t="s">
        <v>34</v>
      </c>
      <c r="F358">
        <v>71415</v>
      </c>
      <c r="G358" t="s">
        <v>797</v>
      </c>
      <c r="H358" t="s">
        <v>36</v>
      </c>
      <c r="I358">
        <v>30000</v>
      </c>
      <c r="J358">
        <v>33803</v>
      </c>
      <c r="K358">
        <v>1981</v>
      </c>
      <c r="L358">
        <v>11363</v>
      </c>
      <c r="M358" t="s">
        <v>37</v>
      </c>
      <c r="N358">
        <v>123044</v>
      </c>
      <c r="O358" t="s">
        <v>38</v>
      </c>
      <c r="P358" t="s">
        <v>755</v>
      </c>
      <c r="U358" t="s">
        <v>756</v>
      </c>
      <c r="V358" t="s">
        <v>756</v>
      </c>
      <c r="X358" t="s">
        <v>827</v>
      </c>
      <c r="Y358">
        <v>84</v>
      </c>
      <c r="Z358" t="s">
        <v>229</v>
      </c>
      <c r="AA358" s="4">
        <v>581146</v>
      </c>
      <c r="AB358" t="s">
        <v>43</v>
      </c>
      <c r="AC358" s="3">
        <v>57.62</v>
      </c>
      <c r="AD358" t="s">
        <v>758</v>
      </c>
      <c r="AE358">
        <v>2021</v>
      </c>
      <c r="AF358">
        <v>2</v>
      </c>
    </row>
    <row r="359" spans="1:32">
      <c r="A359" s="1" t="s">
        <v>666</v>
      </c>
      <c r="B359" t="s">
        <v>828</v>
      </c>
      <c r="C359" t="s">
        <v>229</v>
      </c>
      <c r="D359" s="2">
        <v>44274</v>
      </c>
      <c r="E359" t="s">
        <v>34</v>
      </c>
      <c r="F359">
        <v>71405</v>
      </c>
      <c r="G359" t="s">
        <v>800</v>
      </c>
      <c r="H359" t="s">
        <v>36</v>
      </c>
      <c r="I359">
        <v>30000</v>
      </c>
      <c r="J359">
        <v>33803</v>
      </c>
      <c r="K359">
        <v>1981</v>
      </c>
      <c r="L359">
        <v>11363</v>
      </c>
      <c r="M359" t="s">
        <v>37</v>
      </c>
      <c r="N359">
        <v>123044</v>
      </c>
      <c r="O359" t="s">
        <v>38</v>
      </c>
      <c r="P359" t="s">
        <v>755</v>
      </c>
      <c r="U359" t="s">
        <v>756</v>
      </c>
      <c r="V359" t="s">
        <v>756</v>
      </c>
      <c r="X359" t="s">
        <v>827</v>
      </c>
      <c r="Y359">
        <v>37</v>
      </c>
      <c r="Z359" t="s">
        <v>229</v>
      </c>
      <c r="AA359" s="4">
        <v>17021796.289999999</v>
      </c>
      <c r="AB359" t="s">
        <v>43</v>
      </c>
      <c r="AC359" s="3">
        <v>1687.77</v>
      </c>
      <c r="AD359" t="s">
        <v>758</v>
      </c>
      <c r="AE359">
        <v>2021</v>
      </c>
      <c r="AF359">
        <v>2</v>
      </c>
    </row>
    <row r="360" spans="1:32">
      <c r="A360" s="1" t="s">
        <v>666</v>
      </c>
      <c r="B360" t="s">
        <v>829</v>
      </c>
      <c r="C360" s="2">
        <v>44286</v>
      </c>
      <c r="D360" t="s">
        <v>830</v>
      </c>
      <c r="E360" t="s">
        <v>34</v>
      </c>
      <c r="F360">
        <v>71592</v>
      </c>
      <c r="G360" t="s">
        <v>772</v>
      </c>
      <c r="H360" t="s">
        <v>36</v>
      </c>
      <c r="I360">
        <v>30000</v>
      </c>
      <c r="J360">
        <v>33803</v>
      </c>
      <c r="K360">
        <v>1981</v>
      </c>
      <c r="L360">
        <v>11363</v>
      </c>
      <c r="M360" t="s">
        <v>37</v>
      </c>
      <c r="N360">
        <v>123044</v>
      </c>
      <c r="O360" t="s">
        <v>38</v>
      </c>
      <c r="P360" t="s">
        <v>755</v>
      </c>
      <c r="U360" t="s">
        <v>756</v>
      </c>
      <c r="V360" t="s">
        <v>756</v>
      </c>
      <c r="X360" t="s">
        <v>831</v>
      </c>
      <c r="Y360">
        <v>125</v>
      </c>
      <c r="Z360" s="2">
        <v>44286</v>
      </c>
      <c r="AA360" s="4">
        <v>441.69</v>
      </c>
      <c r="AB360" t="s">
        <v>252</v>
      </c>
      <c r="AC360" s="3">
        <v>441.69</v>
      </c>
      <c r="AD360" t="s">
        <v>758</v>
      </c>
      <c r="AE360">
        <v>2021</v>
      </c>
      <c r="AF360">
        <v>3</v>
      </c>
    </row>
    <row r="361" spans="1:32">
      <c r="A361" s="1" t="s">
        <v>666</v>
      </c>
      <c r="B361" t="s">
        <v>832</v>
      </c>
      <c r="C361" s="2">
        <v>44286</v>
      </c>
      <c r="D361" t="s">
        <v>830</v>
      </c>
      <c r="E361" t="s">
        <v>34</v>
      </c>
      <c r="F361">
        <v>71550</v>
      </c>
      <c r="G361" t="s">
        <v>760</v>
      </c>
      <c r="H361" t="s">
        <v>36</v>
      </c>
      <c r="I361">
        <v>30000</v>
      </c>
      <c r="J361">
        <v>33803</v>
      </c>
      <c r="K361">
        <v>1981</v>
      </c>
      <c r="L361">
        <v>11363</v>
      </c>
      <c r="M361" t="s">
        <v>37</v>
      </c>
      <c r="N361">
        <v>123044</v>
      </c>
      <c r="O361" t="s">
        <v>38</v>
      </c>
      <c r="P361" t="s">
        <v>755</v>
      </c>
      <c r="U361" t="s">
        <v>756</v>
      </c>
      <c r="V361" t="s">
        <v>756</v>
      </c>
      <c r="X361" t="s">
        <v>831</v>
      </c>
      <c r="Y361">
        <v>110</v>
      </c>
      <c r="Z361" s="2">
        <v>44286</v>
      </c>
      <c r="AA361" s="4">
        <v>200</v>
      </c>
      <c r="AB361" t="s">
        <v>252</v>
      </c>
      <c r="AC361" s="3">
        <v>200</v>
      </c>
      <c r="AD361" t="s">
        <v>758</v>
      </c>
      <c r="AE361">
        <v>2021</v>
      </c>
      <c r="AF361">
        <v>3</v>
      </c>
    </row>
    <row r="362" spans="1:32">
      <c r="A362" s="1" t="s">
        <v>666</v>
      </c>
      <c r="B362" t="s">
        <v>833</v>
      </c>
      <c r="C362" s="2">
        <v>44286</v>
      </c>
      <c r="D362" t="s">
        <v>830</v>
      </c>
      <c r="E362" t="s">
        <v>34</v>
      </c>
      <c r="F362">
        <v>71545</v>
      </c>
      <c r="G362" t="s">
        <v>754</v>
      </c>
      <c r="H362" t="s">
        <v>36</v>
      </c>
      <c r="I362">
        <v>30000</v>
      </c>
      <c r="J362">
        <v>33803</v>
      </c>
      <c r="K362">
        <v>1981</v>
      </c>
      <c r="L362">
        <v>11363</v>
      </c>
      <c r="M362" t="s">
        <v>37</v>
      </c>
      <c r="N362">
        <v>123044</v>
      </c>
      <c r="O362" t="s">
        <v>38</v>
      </c>
      <c r="P362" t="s">
        <v>755</v>
      </c>
      <c r="U362" t="s">
        <v>756</v>
      </c>
      <c r="V362" t="s">
        <v>756</v>
      </c>
      <c r="X362" t="s">
        <v>831</v>
      </c>
      <c r="Y362">
        <v>95</v>
      </c>
      <c r="Z362" s="2">
        <v>44286</v>
      </c>
      <c r="AA362" s="4">
        <v>25</v>
      </c>
      <c r="AB362" t="s">
        <v>252</v>
      </c>
      <c r="AC362" s="3">
        <v>25</v>
      </c>
      <c r="AD362" t="s">
        <v>758</v>
      </c>
      <c r="AE362">
        <v>2021</v>
      </c>
      <c r="AF362">
        <v>3</v>
      </c>
    </row>
    <row r="363" spans="1:32">
      <c r="A363" s="1" t="s">
        <v>666</v>
      </c>
      <c r="B363" t="s">
        <v>834</v>
      </c>
      <c r="C363" s="2">
        <v>44286</v>
      </c>
      <c r="D363" t="s">
        <v>830</v>
      </c>
      <c r="E363" t="s">
        <v>34</v>
      </c>
      <c r="F363">
        <v>71541</v>
      </c>
      <c r="G363" t="s">
        <v>762</v>
      </c>
      <c r="H363" t="s">
        <v>36</v>
      </c>
      <c r="I363">
        <v>30000</v>
      </c>
      <c r="J363">
        <v>33803</v>
      </c>
      <c r="K363">
        <v>1981</v>
      </c>
      <c r="L363">
        <v>11363</v>
      </c>
      <c r="M363" t="s">
        <v>37</v>
      </c>
      <c r="N363">
        <v>123044</v>
      </c>
      <c r="O363" t="s">
        <v>38</v>
      </c>
      <c r="P363" t="s">
        <v>755</v>
      </c>
      <c r="U363" t="s">
        <v>756</v>
      </c>
      <c r="V363" t="s">
        <v>756</v>
      </c>
      <c r="X363" t="s">
        <v>831</v>
      </c>
      <c r="Y363">
        <v>80</v>
      </c>
      <c r="Z363" s="2">
        <v>44286</v>
      </c>
      <c r="AA363" s="4">
        <v>96.14</v>
      </c>
      <c r="AB363" t="s">
        <v>252</v>
      </c>
      <c r="AC363" s="3">
        <v>96.14</v>
      </c>
      <c r="AD363" t="s">
        <v>758</v>
      </c>
      <c r="AE363">
        <v>2021</v>
      </c>
      <c r="AF363">
        <v>3</v>
      </c>
    </row>
    <row r="364" spans="1:32">
      <c r="A364" s="1" t="s">
        <v>666</v>
      </c>
      <c r="B364" t="s">
        <v>835</v>
      </c>
      <c r="C364" s="2">
        <v>44286</v>
      </c>
      <c r="D364" t="s">
        <v>830</v>
      </c>
      <c r="E364" t="s">
        <v>34</v>
      </c>
      <c r="F364">
        <v>71540</v>
      </c>
      <c r="G364" t="s">
        <v>764</v>
      </c>
      <c r="H364" t="s">
        <v>36</v>
      </c>
      <c r="I364">
        <v>30000</v>
      </c>
      <c r="J364">
        <v>33803</v>
      </c>
      <c r="K364">
        <v>1981</v>
      </c>
      <c r="L364">
        <v>11363</v>
      </c>
      <c r="M364" t="s">
        <v>37</v>
      </c>
      <c r="N364">
        <v>123044</v>
      </c>
      <c r="O364" t="s">
        <v>38</v>
      </c>
      <c r="P364" t="s">
        <v>755</v>
      </c>
      <c r="U364" t="s">
        <v>756</v>
      </c>
      <c r="V364" t="s">
        <v>756</v>
      </c>
      <c r="X364" t="s">
        <v>831</v>
      </c>
      <c r="Y364">
        <v>74</v>
      </c>
      <c r="Z364" s="2">
        <v>44286</v>
      </c>
      <c r="AA364" s="4">
        <v>118.04</v>
      </c>
      <c r="AB364" t="s">
        <v>252</v>
      </c>
      <c r="AC364" s="3">
        <v>118.04</v>
      </c>
      <c r="AD364" t="s">
        <v>758</v>
      </c>
      <c r="AE364">
        <v>2021</v>
      </c>
      <c r="AF364">
        <v>3</v>
      </c>
    </row>
    <row r="365" spans="1:32">
      <c r="A365" s="1" t="s">
        <v>666</v>
      </c>
      <c r="B365" t="s">
        <v>836</v>
      </c>
      <c r="C365" s="2">
        <v>44286</v>
      </c>
      <c r="D365" t="s">
        <v>830</v>
      </c>
      <c r="E365" t="s">
        <v>34</v>
      </c>
      <c r="F365">
        <v>71535</v>
      </c>
      <c r="G365" t="s">
        <v>766</v>
      </c>
      <c r="H365" t="s">
        <v>36</v>
      </c>
      <c r="I365">
        <v>30000</v>
      </c>
      <c r="J365">
        <v>33803</v>
      </c>
      <c r="K365">
        <v>1981</v>
      </c>
      <c r="L365">
        <v>11363</v>
      </c>
      <c r="M365" t="s">
        <v>37</v>
      </c>
      <c r="N365">
        <v>123044</v>
      </c>
      <c r="O365" t="s">
        <v>38</v>
      </c>
      <c r="P365" t="s">
        <v>755</v>
      </c>
      <c r="U365" t="s">
        <v>756</v>
      </c>
      <c r="V365" t="s">
        <v>756</v>
      </c>
      <c r="X365" t="s">
        <v>831</v>
      </c>
      <c r="Y365">
        <v>59</v>
      </c>
      <c r="Z365" s="2">
        <v>44286</v>
      </c>
      <c r="AA365" s="4">
        <v>154.78</v>
      </c>
      <c r="AB365" t="s">
        <v>252</v>
      </c>
      <c r="AC365" s="3">
        <v>154.78</v>
      </c>
      <c r="AD365" t="s">
        <v>758</v>
      </c>
      <c r="AE365">
        <v>2021</v>
      </c>
      <c r="AF365">
        <v>3</v>
      </c>
    </row>
    <row r="366" spans="1:32">
      <c r="A366" s="1" t="s">
        <v>666</v>
      </c>
      <c r="B366" t="s">
        <v>837</v>
      </c>
      <c r="C366" s="2">
        <v>44286</v>
      </c>
      <c r="D366" t="s">
        <v>830</v>
      </c>
      <c r="E366" t="s">
        <v>34</v>
      </c>
      <c r="F366">
        <v>71520</v>
      </c>
      <c r="G366" t="s">
        <v>768</v>
      </c>
      <c r="H366" t="s">
        <v>36</v>
      </c>
      <c r="I366">
        <v>30000</v>
      </c>
      <c r="J366">
        <v>33803</v>
      </c>
      <c r="K366">
        <v>1981</v>
      </c>
      <c r="L366">
        <v>11363</v>
      </c>
      <c r="M366" t="s">
        <v>37</v>
      </c>
      <c r="N366">
        <v>123044</v>
      </c>
      <c r="O366" t="s">
        <v>38</v>
      </c>
      <c r="P366" t="s">
        <v>755</v>
      </c>
      <c r="U366" t="s">
        <v>756</v>
      </c>
      <c r="V366" t="s">
        <v>756</v>
      </c>
      <c r="X366" t="s">
        <v>831</v>
      </c>
      <c r="Y366">
        <v>44</v>
      </c>
      <c r="Z366" s="2">
        <v>44286</v>
      </c>
      <c r="AA366" s="4">
        <v>35</v>
      </c>
      <c r="AB366" t="s">
        <v>252</v>
      </c>
      <c r="AC366" s="3">
        <v>35</v>
      </c>
      <c r="AD366" t="s">
        <v>758</v>
      </c>
      <c r="AE366">
        <v>2021</v>
      </c>
      <c r="AF366">
        <v>3</v>
      </c>
    </row>
    <row r="367" spans="1:32">
      <c r="A367" s="1" t="s">
        <v>666</v>
      </c>
      <c r="B367" t="s">
        <v>838</v>
      </c>
      <c r="C367" s="2">
        <v>44286</v>
      </c>
      <c r="D367" t="s">
        <v>830</v>
      </c>
      <c r="E367" t="s">
        <v>34</v>
      </c>
      <c r="F367">
        <v>71505</v>
      </c>
      <c r="G367" t="s">
        <v>770</v>
      </c>
      <c r="H367" t="s">
        <v>36</v>
      </c>
      <c r="I367">
        <v>30000</v>
      </c>
      <c r="J367">
        <v>33803</v>
      </c>
      <c r="K367">
        <v>1981</v>
      </c>
      <c r="L367">
        <v>11363</v>
      </c>
      <c r="M367" t="s">
        <v>37</v>
      </c>
      <c r="N367">
        <v>123044</v>
      </c>
      <c r="O367" t="s">
        <v>38</v>
      </c>
      <c r="P367" t="s">
        <v>755</v>
      </c>
      <c r="U367" t="s">
        <v>756</v>
      </c>
      <c r="V367" t="s">
        <v>756</v>
      </c>
      <c r="X367" t="s">
        <v>831</v>
      </c>
      <c r="Y367">
        <v>29</v>
      </c>
      <c r="Z367" s="2">
        <v>44286</v>
      </c>
      <c r="AA367" s="4">
        <v>2853.58</v>
      </c>
      <c r="AB367" t="s">
        <v>252</v>
      </c>
      <c r="AC367" s="3">
        <v>2853.58</v>
      </c>
      <c r="AD367" t="s">
        <v>758</v>
      </c>
      <c r="AE367">
        <v>2021</v>
      </c>
      <c r="AF367">
        <v>3</v>
      </c>
    </row>
    <row r="368" spans="1:32">
      <c r="A368" s="1" t="s">
        <v>666</v>
      </c>
      <c r="B368" t="s">
        <v>839</v>
      </c>
      <c r="C368" s="2">
        <v>44286</v>
      </c>
      <c r="D368" t="s">
        <v>830</v>
      </c>
      <c r="E368" t="s">
        <v>34</v>
      </c>
      <c r="F368">
        <v>71535</v>
      </c>
      <c r="G368" t="s">
        <v>766</v>
      </c>
      <c r="H368" t="s">
        <v>36</v>
      </c>
      <c r="I368">
        <v>30000</v>
      </c>
      <c r="J368">
        <v>33803</v>
      </c>
      <c r="K368">
        <v>1981</v>
      </c>
      <c r="L368">
        <v>11363</v>
      </c>
      <c r="M368" t="s">
        <v>37</v>
      </c>
      <c r="N368">
        <v>123044</v>
      </c>
      <c r="O368" t="s">
        <v>38</v>
      </c>
      <c r="P368" t="s">
        <v>755</v>
      </c>
      <c r="U368" t="s">
        <v>756</v>
      </c>
      <c r="V368" t="s">
        <v>756</v>
      </c>
      <c r="X368" t="s">
        <v>840</v>
      </c>
      <c r="Y368">
        <v>117</v>
      </c>
      <c r="Z368" s="2">
        <v>44286</v>
      </c>
      <c r="AA368" s="4">
        <v>726990</v>
      </c>
      <c r="AB368" t="s">
        <v>43</v>
      </c>
      <c r="AC368" s="3">
        <v>72.08</v>
      </c>
      <c r="AD368" t="s">
        <v>758</v>
      </c>
      <c r="AE368">
        <v>2021</v>
      </c>
      <c r="AF368">
        <v>3</v>
      </c>
    </row>
    <row r="369" spans="1:32">
      <c r="A369" s="1" t="s">
        <v>666</v>
      </c>
      <c r="B369" t="s">
        <v>841</v>
      </c>
      <c r="C369" s="2">
        <v>44286</v>
      </c>
      <c r="D369" t="s">
        <v>830</v>
      </c>
      <c r="E369" t="s">
        <v>34</v>
      </c>
      <c r="F369">
        <v>71540</v>
      </c>
      <c r="G369" t="s">
        <v>764</v>
      </c>
      <c r="H369" t="s">
        <v>36</v>
      </c>
      <c r="I369">
        <v>30000</v>
      </c>
      <c r="J369">
        <v>33803</v>
      </c>
      <c r="K369">
        <v>1981</v>
      </c>
      <c r="L369">
        <v>11363</v>
      </c>
      <c r="M369" t="s">
        <v>37</v>
      </c>
      <c r="N369">
        <v>123044</v>
      </c>
      <c r="O369" t="s">
        <v>38</v>
      </c>
      <c r="P369" t="s">
        <v>755</v>
      </c>
      <c r="U369" t="s">
        <v>756</v>
      </c>
      <c r="V369" t="s">
        <v>756</v>
      </c>
      <c r="X369" t="s">
        <v>840</v>
      </c>
      <c r="Y369">
        <v>151</v>
      </c>
      <c r="Z369" s="2">
        <v>44286</v>
      </c>
      <c r="AA369" s="4">
        <v>304697</v>
      </c>
      <c r="AB369" t="s">
        <v>43</v>
      </c>
      <c r="AC369" s="3">
        <v>30.21</v>
      </c>
      <c r="AD369" t="s">
        <v>758</v>
      </c>
      <c r="AE369">
        <v>2021</v>
      </c>
      <c r="AF369">
        <v>3</v>
      </c>
    </row>
    <row r="370" spans="1:32">
      <c r="A370" s="1" t="s">
        <v>666</v>
      </c>
      <c r="B370" t="s">
        <v>842</v>
      </c>
      <c r="C370" s="2">
        <v>44286</v>
      </c>
      <c r="D370" t="s">
        <v>830</v>
      </c>
      <c r="E370" t="s">
        <v>34</v>
      </c>
      <c r="F370">
        <v>71505</v>
      </c>
      <c r="G370" t="s">
        <v>770</v>
      </c>
      <c r="H370" t="s">
        <v>36</v>
      </c>
      <c r="I370">
        <v>30000</v>
      </c>
      <c r="J370">
        <v>33803</v>
      </c>
      <c r="K370">
        <v>1981</v>
      </c>
      <c r="L370">
        <v>11363</v>
      </c>
      <c r="M370" t="s">
        <v>37</v>
      </c>
      <c r="N370">
        <v>123044</v>
      </c>
      <c r="O370" t="s">
        <v>38</v>
      </c>
      <c r="P370" t="s">
        <v>755</v>
      </c>
      <c r="U370" t="s">
        <v>756</v>
      </c>
      <c r="V370" t="s">
        <v>756</v>
      </c>
      <c r="X370" t="s">
        <v>840</v>
      </c>
      <c r="Y370">
        <v>49</v>
      </c>
      <c r="Z370" s="2">
        <v>44286</v>
      </c>
      <c r="AA370" s="4">
        <v>5765362</v>
      </c>
      <c r="AB370" t="s">
        <v>43</v>
      </c>
      <c r="AC370" s="3">
        <v>571.63</v>
      </c>
      <c r="AD370" t="s">
        <v>758</v>
      </c>
      <c r="AE370">
        <v>2021</v>
      </c>
      <c r="AF370">
        <v>3</v>
      </c>
    </row>
    <row r="371" spans="1:32">
      <c r="A371" s="1" t="s">
        <v>666</v>
      </c>
      <c r="B371" t="s">
        <v>843</v>
      </c>
      <c r="C371" s="2">
        <v>44286</v>
      </c>
      <c r="D371" t="s">
        <v>830</v>
      </c>
      <c r="E371" t="s">
        <v>34</v>
      </c>
      <c r="F371">
        <v>71541</v>
      </c>
      <c r="G371" t="s">
        <v>762</v>
      </c>
      <c r="H371" t="s">
        <v>36</v>
      </c>
      <c r="I371">
        <v>30000</v>
      </c>
      <c r="J371">
        <v>33803</v>
      </c>
      <c r="K371">
        <v>1981</v>
      </c>
      <c r="L371">
        <v>11363</v>
      </c>
      <c r="M371" t="s">
        <v>37</v>
      </c>
      <c r="N371">
        <v>123044</v>
      </c>
      <c r="O371" t="s">
        <v>38</v>
      </c>
      <c r="P371" t="s">
        <v>755</v>
      </c>
      <c r="U371" t="s">
        <v>756</v>
      </c>
      <c r="V371" t="s">
        <v>756</v>
      </c>
      <c r="X371" t="s">
        <v>840</v>
      </c>
      <c r="Y371">
        <v>161</v>
      </c>
      <c r="Z371" s="2">
        <v>44286</v>
      </c>
      <c r="AA371" s="4">
        <v>230614</v>
      </c>
      <c r="AB371" t="s">
        <v>43</v>
      </c>
      <c r="AC371" s="3">
        <v>22.87</v>
      </c>
      <c r="AD371" t="s">
        <v>758</v>
      </c>
      <c r="AE371">
        <v>2021</v>
      </c>
      <c r="AF371">
        <v>3</v>
      </c>
    </row>
    <row r="372" spans="1:32">
      <c r="A372" s="1" t="s">
        <v>666</v>
      </c>
      <c r="B372" t="s">
        <v>844</v>
      </c>
      <c r="C372" s="2">
        <v>44286</v>
      </c>
      <c r="D372" t="s">
        <v>830</v>
      </c>
      <c r="E372" t="s">
        <v>34</v>
      </c>
      <c r="F372">
        <v>71550</v>
      </c>
      <c r="G372" t="s">
        <v>760</v>
      </c>
      <c r="H372" t="s">
        <v>36</v>
      </c>
      <c r="I372">
        <v>30000</v>
      </c>
      <c r="J372">
        <v>33803</v>
      </c>
      <c r="K372">
        <v>1981</v>
      </c>
      <c r="L372">
        <v>11363</v>
      </c>
      <c r="M372" t="s">
        <v>37</v>
      </c>
      <c r="N372">
        <v>123044</v>
      </c>
      <c r="O372" t="s">
        <v>38</v>
      </c>
      <c r="P372" t="s">
        <v>755</v>
      </c>
      <c r="U372" t="s">
        <v>756</v>
      </c>
      <c r="V372" t="s">
        <v>756</v>
      </c>
      <c r="X372" t="s">
        <v>840</v>
      </c>
      <c r="Y372">
        <v>181</v>
      </c>
      <c r="Z372" s="2">
        <v>44286</v>
      </c>
      <c r="AA372" s="4">
        <v>480448</v>
      </c>
      <c r="AB372" t="s">
        <v>43</v>
      </c>
      <c r="AC372" s="3">
        <v>47.64</v>
      </c>
      <c r="AD372" t="s">
        <v>758</v>
      </c>
      <c r="AE372">
        <v>2021</v>
      </c>
      <c r="AF372">
        <v>3</v>
      </c>
    </row>
    <row r="373" spans="1:32">
      <c r="A373" s="1" t="s">
        <v>666</v>
      </c>
      <c r="B373" t="s">
        <v>845</v>
      </c>
      <c r="C373" s="2">
        <v>44286</v>
      </c>
      <c r="D373" t="s">
        <v>830</v>
      </c>
      <c r="E373" t="s">
        <v>34</v>
      </c>
      <c r="F373">
        <v>71592</v>
      </c>
      <c r="G373" t="s">
        <v>772</v>
      </c>
      <c r="H373" t="s">
        <v>36</v>
      </c>
      <c r="I373">
        <v>30000</v>
      </c>
      <c r="J373">
        <v>33803</v>
      </c>
      <c r="K373">
        <v>1981</v>
      </c>
      <c r="L373">
        <v>11363</v>
      </c>
      <c r="M373" t="s">
        <v>37</v>
      </c>
      <c r="N373">
        <v>123044</v>
      </c>
      <c r="O373" t="s">
        <v>38</v>
      </c>
      <c r="P373" t="s">
        <v>755</v>
      </c>
      <c r="U373" t="s">
        <v>756</v>
      </c>
      <c r="V373" t="s">
        <v>756</v>
      </c>
      <c r="X373" t="s">
        <v>840</v>
      </c>
      <c r="Y373">
        <v>219</v>
      </c>
      <c r="Z373" s="2">
        <v>44286</v>
      </c>
      <c r="AA373" s="4">
        <v>997020</v>
      </c>
      <c r="AB373" t="s">
        <v>43</v>
      </c>
      <c r="AC373" s="3">
        <v>98.85</v>
      </c>
      <c r="AD373" t="s">
        <v>758</v>
      </c>
      <c r="AE373">
        <v>2021</v>
      </c>
      <c r="AF373">
        <v>3</v>
      </c>
    </row>
    <row r="374" spans="1:32">
      <c r="A374" s="1" t="s">
        <v>666</v>
      </c>
      <c r="B374" t="s">
        <v>846</v>
      </c>
      <c r="C374" s="2">
        <v>44286</v>
      </c>
      <c r="D374" t="s">
        <v>830</v>
      </c>
      <c r="E374" t="s">
        <v>34</v>
      </c>
      <c r="F374">
        <v>71520</v>
      </c>
      <c r="G374" t="s">
        <v>768</v>
      </c>
      <c r="H374" t="s">
        <v>36</v>
      </c>
      <c r="I374">
        <v>30000</v>
      </c>
      <c r="J374">
        <v>33803</v>
      </c>
      <c r="K374">
        <v>1981</v>
      </c>
      <c r="L374">
        <v>11363</v>
      </c>
      <c r="M374" t="s">
        <v>37</v>
      </c>
      <c r="N374">
        <v>123044</v>
      </c>
      <c r="O374" t="s">
        <v>38</v>
      </c>
      <c r="P374" t="s">
        <v>755</v>
      </c>
      <c r="U374" t="s">
        <v>756</v>
      </c>
      <c r="V374" t="s">
        <v>756</v>
      </c>
      <c r="X374" t="s">
        <v>840</v>
      </c>
      <c r="Y374">
        <v>83</v>
      </c>
      <c r="Z374" s="2">
        <v>44286</v>
      </c>
      <c r="AA374" s="4">
        <v>353006</v>
      </c>
      <c r="AB374" t="s">
        <v>43</v>
      </c>
      <c r="AC374" s="3">
        <v>35</v>
      </c>
      <c r="AD374" t="s">
        <v>758</v>
      </c>
      <c r="AE374">
        <v>2021</v>
      </c>
      <c r="AF374">
        <v>3</v>
      </c>
    </row>
    <row r="375" spans="1:32">
      <c r="A375" s="1" t="s">
        <v>666</v>
      </c>
      <c r="B375" t="s">
        <v>847</v>
      </c>
      <c r="C375" s="2">
        <v>44286</v>
      </c>
      <c r="D375" t="s">
        <v>830</v>
      </c>
      <c r="E375" t="s">
        <v>34</v>
      </c>
      <c r="F375">
        <v>62110</v>
      </c>
      <c r="G375" t="s">
        <v>787</v>
      </c>
      <c r="H375" t="s">
        <v>36</v>
      </c>
      <c r="I375">
        <v>30000</v>
      </c>
      <c r="J375">
        <v>33803</v>
      </c>
      <c r="K375">
        <v>1981</v>
      </c>
      <c r="L375">
        <v>11363</v>
      </c>
      <c r="M375" t="s">
        <v>37</v>
      </c>
      <c r="N375">
        <v>123044</v>
      </c>
      <c r="O375" t="s">
        <v>38</v>
      </c>
      <c r="P375" t="s">
        <v>755</v>
      </c>
      <c r="U375" t="s">
        <v>756</v>
      </c>
      <c r="V375" t="s">
        <v>756</v>
      </c>
      <c r="X375" t="s">
        <v>848</v>
      </c>
      <c r="Y375">
        <v>107</v>
      </c>
      <c r="Z375" s="2">
        <v>44286</v>
      </c>
      <c r="AA375" s="4">
        <v>8125334</v>
      </c>
      <c r="AB375" t="s">
        <v>43</v>
      </c>
      <c r="AC375" s="3">
        <v>805.61</v>
      </c>
      <c r="AD375" t="s">
        <v>758</v>
      </c>
      <c r="AE375">
        <v>2021</v>
      </c>
      <c r="AF375">
        <v>3</v>
      </c>
    </row>
    <row r="376" spans="1:32">
      <c r="A376" s="1" t="s">
        <v>666</v>
      </c>
      <c r="B376" t="s">
        <v>849</v>
      </c>
      <c r="C376" s="2">
        <v>44286</v>
      </c>
      <c r="D376" t="s">
        <v>830</v>
      </c>
      <c r="E376" t="s">
        <v>34</v>
      </c>
      <c r="F376">
        <v>62140</v>
      </c>
      <c r="G376" t="s">
        <v>782</v>
      </c>
      <c r="H376" t="s">
        <v>36</v>
      </c>
      <c r="I376">
        <v>30000</v>
      </c>
      <c r="J376">
        <v>33803</v>
      </c>
      <c r="K376">
        <v>1981</v>
      </c>
      <c r="L376">
        <v>11363</v>
      </c>
      <c r="M376" t="s">
        <v>37</v>
      </c>
      <c r="N376">
        <v>123044</v>
      </c>
      <c r="O376" t="s">
        <v>38</v>
      </c>
      <c r="P376" t="s">
        <v>755</v>
      </c>
      <c r="U376" t="s">
        <v>756</v>
      </c>
      <c r="V376" t="s">
        <v>756</v>
      </c>
      <c r="X376" t="s">
        <v>848</v>
      </c>
      <c r="Y376">
        <v>131</v>
      </c>
      <c r="Z376" s="2">
        <v>44286</v>
      </c>
      <c r="AA376" s="4">
        <v>6768745.21</v>
      </c>
      <c r="AB376" t="s">
        <v>43</v>
      </c>
      <c r="AC376" s="3">
        <v>671.11</v>
      </c>
      <c r="AD376" t="s">
        <v>758</v>
      </c>
      <c r="AE376">
        <v>2021</v>
      </c>
      <c r="AF376">
        <v>3</v>
      </c>
    </row>
    <row r="377" spans="1:32">
      <c r="A377" s="1" t="s">
        <v>666</v>
      </c>
      <c r="B377" t="s">
        <v>850</v>
      </c>
      <c r="C377" s="2">
        <v>44286</v>
      </c>
      <c r="D377" t="s">
        <v>830</v>
      </c>
      <c r="E377" t="s">
        <v>34</v>
      </c>
      <c r="F377">
        <v>62105</v>
      </c>
      <c r="G377" t="s">
        <v>789</v>
      </c>
      <c r="H377" t="s">
        <v>36</v>
      </c>
      <c r="I377">
        <v>30000</v>
      </c>
      <c r="J377">
        <v>33803</v>
      </c>
      <c r="K377">
        <v>1981</v>
      </c>
      <c r="L377">
        <v>11363</v>
      </c>
      <c r="M377" t="s">
        <v>37</v>
      </c>
      <c r="N377">
        <v>123044</v>
      </c>
      <c r="O377" t="s">
        <v>38</v>
      </c>
      <c r="P377" t="s">
        <v>755</v>
      </c>
      <c r="U377" t="s">
        <v>756</v>
      </c>
      <c r="V377" t="s">
        <v>756</v>
      </c>
      <c r="X377" t="s">
        <v>848</v>
      </c>
      <c r="Y377">
        <v>95</v>
      </c>
      <c r="Z377" s="2">
        <v>44286</v>
      </c>
      <c r="AA377" s="4">
        <v>1407688</v>
      </c>
      <c r="AB377" t="s">
        <v>43</v>
      </c>
      <c r="AC377" s="3">
        <v>139.57</v>
      </c>
      <c r="AD377" t="s">
        <v>758</v>
      </c>
      <c r="AE377">
        <v>2021</v>
      </c>
      <c r="AF377">
        <v>3</v>
      </c>
    </row>
    <row r="378" spans="1:32">
      <c r="A378" s="1" t="s">
        <v>666</v>
      </c>
      <c r="B378" t="s">
        <v>851</v>
      </c>
      <c r="C378" s="2">
        <v>44286</v>
      </c>
      <c r="D378" t="s">
        <v>830</v>
      </c>
      <c r="E378" t="s">
        <v>34</v>
      </c>
      <c r="F378">
        <v>61105</v>
      </c>
      <c r="G378" t="s">
        <v>785</v>
      </c>
      <c r="H378" t="s">
        <v>36</v>
      </c>
      <c r="I378">
        <v>30000</v>
      </c>
      <c r="J378">
        <v>33803</v>
      </c>
      <c r="K378">
        <v>1981</v>
      </c>
      <c r="L378">
        <v>11363</v>
      </c>
      <c r="M378" t="s">
        <v>37</v>
      </c>
      <c r="N378">
        <v>123044</v>
      </c>
      <c r="O378" t="s">
        <v>38</v>
      </c>
      <c r="P378" t="s">
        <v>755</v>
      </c>
      <c r="U378" t="s">
        <v>756</v>
      </c>
      <c r="V378" t="s">
        <v>756</v>
      </c>
      <c r="X378" t="s">
        <v>848</v>
      </c>
      <c r="Y378">
        <v>68</v>
      </c>
      <c r="Z378" s="2">
        <v>44286</v>
      </c>
      <c r="AA378" s="4">
        <v>40292083</v>
      </c>
      <c r="AB378" t="s">
        <v>43</v>
      </c>
      <c r="AC378" s="3">
        <v>3994.9</v>
      </c>
      <c r="AD378" t="s">
        <v>758</v>
      </c>
      <c r="AE378">
        <v>2021</v>
      </c>
      <c r="AF378">
        <v>3</v>
      </c>
    </row>
    <row r="379" spans="1:32">
      <c r="A379" s="1" t="s">
        <v>666</v>
      </c>
      <c r="B379" t="s">
        <v>852</v>
      </c>
      <c r="C379" s="2">
        <v>44286</v>
      </c>
      <c r="D379" t="s">
        <v>830</v>
      </c>
      <c r="E379" t="s">
        <v>34</v>
      </c>
      <c r="F379">
        <v>65135</v>
      </c>
      <c r="G379" t="s">
        <v>793</v>
      </c>
      <c r="H379" t="s">
        <v>36</v>
      </c>
      <c r="I379">
        <v>30000</v>
      </c>
      <c r="J379">
        <v>33803</v>
      </c>
      <c r="K379">
        <v>1981</v>
      </c>
      <c r="L379">
        <v>11363</v>
      </c>
      <c r="M379" t="s">
        <v>37</v>
      </c>
      <c r="N379">
        <v>123044</v>
      </c>
      <c r="O379" t="s">
        <v>38</v>
      </c>
      <c r="P379" t="s">
        <v>755</v>
      </c>
      <c r="U379" t="s">
        <v>756</v>
      </c>
      <c r="V379" t="s">
        <v>756</v>
      </c>
      <c r="X379" t="s">
        <v>848</v>
      </c>
      <c r="Y379">
        <v>212</v>
      </c>
      <c r="Z379" s="2">
        <v>44286</v>
      </c>
      <c r="AA379" s="4">
        <v>226025</v>
      </c>
      <c r="AB379" t="s">
        <v>43</v>
      </c>
      <c r="AC379" s="3">
        <v>22.41</v>
      </c>
      <c r="AD379" t="s">
        <v>758</v>
      </c>
      <c r="AE379">
        <v>2021</v>
      </c>
      <c r="AF379">
        <v>3</v>
      </c>
    </row>
    <row r="380" spans="1:32">
      <c r="A380" s="1" t="s">
        <v>666</v>
      </c>
      <c r="B380" t="s">
        <v>853</v>
      </c>
      <c r="C380" s="2">
        <v>44286</v>
      </c>
      <c r="D380" t="s">
        <v>830</v>
      </c>
      <c r="E380" t="s">
        <v>34</v>
      </c>
      <c r="F380">
        <v>62115</v>
      </c>
      <c r="G380" t="s">
        <v>791</v>
      </c>
      <c r="H380" t="s">
        <v>36</v>
      </c>
      <c r="I380">
        <v>30000</v>
      </c>
      <c r="J380">
        <v>33803</v>
      </c>
      <c r="K380">
        <v>1981</v>
      </c>
      <c r="L380">
        <v>11363</v>
      </c>
      <c r="M380" t="s">
        <v>37</v>
      </c>
      <c r="N380">
        <v>123044</v>
      </c>
      <c r="O380" t="s">
        <v>38</v>
      </c>
      <c r="P380" t="s">
        <v>755</v>
      </c>
      <c r="U380" t="s">
        <v>756</v>
      </c>
      <c r="V380" t="s">
        <v>756</v>
      </c>
      <c r="X380" t="s">
        <v>848</v>
      </c>
      <c r="Y380">
        <v>119</v>
      </c>
      <c r="Z380" s="2">
        <v>44286</v>
      </c>
      <c r="AA380" s="4">
        <v>3727018</v>
      </c>
      <c r="AB380" t="s">
        <v>43</v>
      </c>
      <c r="AC380" s="3">
        <v>369.53</v>
      </c>
      <c r="AD380" t="s">
        <v>758</v>
      </c>
      <c r="AE380">
        <v>2021</v>
      </c>
      <c r="AF380">
        <v>3</v>
      </c>
    </row>
    <row r="381" spans="1:32">
      <c r="A381" s="1" t="s">
        <v>666</v>
      </c>
      <c r="B381" t="s">
        <v>854</v>
      </c>
      <c r="C381" s="2">
        <v>44286</v>
      </c>
      <c r="D381" t="s">
        <v>830</v>
      </c>
      <c r="E381" t="s">
        <v>34</v>
      </c>
      <c r="F381">
        <v>63535</v>
      </c>
      <c r="G381" t="s">
        <v>795</v>
      </c>
      <c r="H381" t="s">
        <v>36</v>
      </c>
      <c r="I381">
        <v>30000</v>
      </c>
      <c r="J381">
        <v>33803</v>
      </c>
      <c r="K381">
        <v>1981</v>
      </c>
      <c r="L381">
        <v>11363</v>
      </c>
      <c r="M381" t="s">
        <v>37</v>
      </c>
      <c r="N381">
        <v>123044</v>
      </c>
      <c r="O381" t="s">
        <v>38</v>
      </c>
      <c r="P381" t="s">
        <v>755</v>
      </c>
      <c r="U381" t="s">
        <v>756</v>
      </c>
      <c r="V381" t="s">
        <v>756</v>
      </c>
      <c r="X381" t="s">
        <v>848</v>
      </c>
      <c r="Y381">
        <v>197</v>
      </c>
      <c r="Z381" s="2">
        <v>44286</v>
      </c>
      <c r="AA381" s="4">
        <v>1611683</v>
      </c>
      <c r="AB381" t="s">
        <v>43</v>
      </c>
      <c r="AC381" s="3">
        <v>159.80000000000001</v>
      </c>
      <c r="AD381" t="s">
        <v>758</v>
      </c>
      <c r="AE381">
        <v>2021</v>
      </c>
      <c r="AF381">
        <v>3</v>
      </c>
    </row>
    <row r="382" spans="1:32">
      <c r="A382" s="1" t="s">
        <v>666</v>
      </c>
      <c r="B382" t="s">
        <v>855</v>
      </c>
      <c r="C382" s="2">
        <v>44286</v>
      </c>
      <c r="D382" t="s">
        <v>830</v>
      </c>
      <c r="E382" t="s">
        <v>34</v>
      </c>
      <c r="F382">
        <v>71405</v>
      </c>
      <c r="G382" t="s">
        <v>800</v>
      </c>
      <c r="H382" t="s">
        <v>36</v>
      </c>
      <c r="I382">
        <v>30000</v>
      </c>
      <c r="J382">
        <v>33803</v>
      </c>
      <c r="K382">
        <v>1981</v>
      </c>
      <c r="L382">
        <v>11363</v>
      </c>
      <c r="M382" t="s">
        <v>37</v>
      </c>
      <c r="N382">
        <v>123044</v>
      </c>
      <c r="O382" t="s">
        <v>38</v>
      </c>
      <c r="P382" t="s">
        <v>755</v>
      </c>
      <c r="U382" t="s">
        <v>756</v>
      </c>
      <c r="V382" t="s">
        <v>756</v>
      </c>
      <c r="X382" t="s">
        <v>856</v>
      </c>
      <c r="Y382">
        <v>39</v>
      </c>
      <c r="Z382" s="2">
        <v>44286</v>
      </c>
      <c r="AA382" s="4">
        <v>16433532.949999999</v>
      </c>
      <c r="AB382" t="s">
        <v>43</v>
      </c>
      <c r="AC382" s="3">
        <v>1629.35</v>
      </c>
      <c r="AD382" t="s">
        <v>758</v>
      </c>
      <c r="AE382">
        <v>2021</v>
      </c>
      <c r="AF382">
        <v>3</v>
      </c>
    </row>
    <row r="383" spans="1:32">
      <c r="A383" s="1" t="s">
        <v>666</v>
      </c>
      <c r="B383" t="s">
        <v>857</v>
      </c>
      <c r="C383" s="2">
        <v>44286</v>
      </c>
      <c r="D383" t="s">
        <v>830</v>
      </c>
      <c r="E383" t="s">
        <v>34</v>
      </c>
      <c r="F383">
        <v>71415</v>
      </c>
      <c r="G383" t="s">
        <v>797</v>
      </c>
      <c r="H383" t="s">
        <v>36</v>
      </c>
      <c r="I383">
        <v>30000</v>
      </c>
      <c r="J383">
        <v>33803</v>
      </c>
      <c r="K383">
        <v>1981</v>
      </c>
      <c r="L383">
        <v>11363</v>
      </c>
      <c r="M383" t="s">
        <v>37</v>
      </c>
      <c r="N383">
        <v>123044</v>
      </c>
      <c r="O383" t="s">
        <v>38</v>
      </c>
      <c r="P383" t="s">
        <v>755</v>
      </c>
      <c r="U383" t="s">
        <v>756</v>
      </c>
      <c r="V383" t="s">
        <v>756</v>
      </c>
      <c r="X383" t="s">
        <v>856</v>
      </c>
      <c r="Y383">
        <v>86</v>
      </c>
      <c r="Z383" s="2">
        <v>44286</v>
      </c>
      <c r="AA383" s="4">
        <v>581146</v>
      </c>
      <c r="AB383" t="s">
        <v>43</v>
      </c>
      <c r="AC383" s="3">
        <v>57.62</v>
      </c>
      <c r="AD383" t="s">
        <v>758</v>
      </c>
      <c r="AE383">
        <v>2021</v>
      </c>
      <c r="AF383">
        <v>3</v>
      </c>
    </row>
    <row r="384" spans="1:32">
      <c r="A384" s="1" t="s">
        <v>666</v>
      </c>
      <c r="B384" t="s">
        <v>858</v>
      </c>
      <c r="C384" t="s">
        <v>304</v>
      </c>
      <c r="D384" t="s">
        <v>280</v>
      </c>
      <c r="E384" t="s">
        <v>34</v>
      </c>
      <c r="F384">
        <v>71535</v>
      </c>
      <c r="G384" t="s">
        <v>766</v>
      </c>
      <c r="H384" t="s">
        <v>36</v>
      </c>
      <c r="I384">
        <v>30000</v>
      </c>
      <c r="J384">
        <v>33803</v>
      </c>
      <c r="K384">
        <v>1981</v>
      </c>
      <c r="L384">
        <v>11363</v>
      </c>
      <c r="M384" t="s">
        <v>37</v>
      </c>
      <c r="N384">
        <v>123044</v>
      </c>
      <c r="O384" t="s">
        <v>38</v>
      </c>
      <c r="P384" t="s">
        <v>755</v>
      </c>
      <c r="U384" t="s">
        <v>756</v>
      </c>
      <c r="V384" t="s">
        <v>756</v>
      </c>
      <c r="X384" t="s">
        <v>859</v>
      </c>
      <c r="Y384">
        <v>73</v>
      </c>
      <c r="Z384" t="s">
        <v>304</v>
      </c>
      <c r="AA384" s="4">
        <v>154.78</v>
      </c>
      <c r="AB384" t="s">
        <v>252</v>
      </c>
      <c r="AC384" s="3">
        <v>154.78</v>
      </c>
      <c r="AD384" t="s">
        <v>758</v>
      </c>
      <c r="AE384">
        <v>2021</v>
      </c>
      <c r="AF384">
        <v>4</v>
      </c>
    </row>
    <row r="385" spans="1:32">
      <c r="A385" s="1" t="s">
        <v>666</v>
      </c>
      <c r="B385" t="s">
        <v>860</v>
      </c>
      <c r="C385" t="s">
        <v>304</v>
      </c>
      <c r="D385" t="s">
        <v>280</v>
      </c>
      <c r="E385" t="s">
        <v>34</v>
      </c>
      <c r="F385">
        <v>71545</v>
      </c>
      <c r="G385" t="s">
        <v>754</v>
      </c>
      <c r="H385" t="s">
        <v>36</v>
      </c>
      <c r="I385">
        <v>30000</v>
      </c>
      <c r="J385">
        <v>33803</v>
      </c>
      <c r="K385">
        <v>1981</v>
      </c>
      <c r="L385">
        <v>11363</v>
      </c>
      <c r="M385" t="s">
        <v>37</v>
      </c>
      <c r="N385">
        <v>123044</v>
      </c>
      <c r="O385" t="s">
        <v>38</v>
      </c>
      <c r="P385" t="s">
        <v>755</v>
      </c>
      <c r="U385" t="s">
        <v>756</v>
      </c>
      <c r="V385" t="s">
        <v>756</v>
      </c>
      <c r="X385" t="s">
        <v>859</v>
      </c>
      <c r="Y385">
        <v>112</v>
      </c>
      <c r="Z385" t="s">
        <v>304</v>
      </c>
      <c r="AA385" s="4">
        <v>25</v>
      </c>
      <c r="AB385" t="s">
        <v>252</v>
      </c>
      <c r="AC385" s="3">
        <v>25</v>
      </c>
      <c r="AD385" t="s">
        <v>758</v>
      </c>
      <c r="AE385">
        <v>2021</v>
      </c>
      <c r="AF385">
        <v>4</v>
      </c>
    </row>
    <row r="386" spans="1:32">
      <c r="A386" s="1" t="s">
        <v>666</v>
      </c>
      <c r="B386" t="s">
        <v>861</v>
      </c>
      <c r="C386" t="s">
        <v>304</v>
      </c>
      <c r="D386" t="s">
        <v>280</v>
      </c>
      <c r="E386" t="s">
        <v>34</v>
      </c>
      <c r="F386">
        <v>71505</v>
      </c>
      <c r="G386" t="s">
        <v>770</v>
      </c>
      <c r="H386" t="s">
        <v>36</v>
      </c>
      <c r="I386">
        <v>30000</v>
      </c>
      <c r="J386">
        <v>33803</v>
      </c>
      <c r="K386">
        <v>1981</v>
      </c>
      <c r="L386">
        <v>11363</v>
      </c>
      <c r="M386" t="s">
        <v>37</v>
      </c>
      <c r="N386">
        <v>123044</v>
      </c>
      <c r="O386" t="s">
        <v>38</v>
      </c>
      <c r="P386" t="s">
        <v>755</v>
      </c>
      <c r="U386" t="s">
        <v>756</v>
      </c>
      <c r="V386" t="s">
        <v>756</v>
      </c>
      <c r="X386" t="s">
        <v>859</v>
      </c>
      <c r="Y386">
        <v>35</v>
      </c>
      <c r="Z386" t="s">
        <v>304</v>
      </c>
      <c r="AA386" s="4">
        <v>2853.58</v>
      </c>
      <c r="AB386" t="s">
        <v>252</v>
      </c>
      <c r="AC386" s="3">
        <v>2853.58</v>
      </c>
      <c r="AD386" t="s">
        <v>758</v>
      </c>
      <c r="AE386">
        <v>2021</v>
      </c>
      <c r="AF386">
        <v>4</v>
      </c>
    </row>
    <row r="387" spans="1:32">
      <c r="A387" s="1" t="s">
        <v>666</v>
      </c>
      <c r="B387" t="s">
        <v>862</v>
      </c>
      <c r="C387" t="s">
        <v>304</v>
      </c>
      <c r="D387" t="s">
        <v>280</v>
      </c>
      <c r="E387" t="s">
        <v>34</v>
      </c>
      <c r="F387">
        <v>71550</v>
      </c>
      <c r="G387" t="s">
        <v>760</v>
      </c>
      <c r="H387" t="s">
        <v>36</v>
      </c>
      <c r="I387">
        <v>30000</v>
      </c>
      <c r="J387">
        <v>33803</v>
      </c>
      <c r="K387">
        <v>1981</v>
      </c>
      <c r="L387">
        <v>11363</v>
      </c>
      <c r="M387" t="s">
        <v>37</v>
      </c>
      <c r="N387">
        <v>123044</v>
      </c>
      <c r="O387" t="s">
        <v>38</v>
      </c>
      <c r="P387" t="s">
        <v>755</v>
      </c>
      <c r="U387" t="s">
        <v>756</v>
      </c>
      <c r="V387" t="s">
        <v>756</v>
      </c>
      <c r="X387" t="s">
        <v>859</v>
      </c>
      <c r="Y387">
        <v>128</v>
      </c>
      <c r="Z387" t="s">
        <v>304</v>
      </c>
      <c r="AA387" s="4">
        <v>200</v>
      </c>
      <c r="AB387" t="s">
        <v>252</v>
      </c>
      <c r="AC387" s="3">
        <v>200</v>
      </c>
      <c r="AD387" t="s">
        <v>758</v>
      </c>
      <c r="AE387">
        <v>2021</v>
      </c>
      <c r="AF387">
        <v>4</v>
      </c>
    </row>
    <row r="388" spans="1:32">
      <c r="A388" s="1" t="s">
        <v>666</v>
      </c>
      <c r="B388" t="s">
        <v>863</v>
      </c>
      <c r="C388" t="s">
        <v>304</v>
      </c>
      <c r="D388" t="s">
        <v>280</v>
      </c>
      <c r="E388" t="s">
        <v>34</v>
      </c>
      <c r="F388">
        <v>71592</v>
      </c>
      <c r="G388" t="s">
        <v>772</v>
      </c>
      <c r="H388" t="s">
        <v>36</v>
      </c>
      <c r="I388">
        <v>30000</v>
      </c>
      <c r="J388">
        <v>33803</v>
      </c>
      <c r="K388">
        <v>1981</v>
      </c>
      <c r="L388">
        <v>11363</v>
      </c>
      <c r="M388" t="s">
        <v>37</v>
      </c>
      <c r="N388">
        <v>123044</v>
      </c>
      <c r="O388" t="s">
        <v>38</v>
      </c>
      <c r="P388" t="s">
        <v>755</v>
      </c>
      <c r="U388" t="s">
        <v>756</v>
      </c>
      <c r="V388" t="s">
        <v>756</v>
      </c>
      <c r="X388" t="s">
        <v>859</v>
      </c>
      <c r="Y388">
        <v>147</v>
      </c>
      <c r="Z388" t="s">
        <v>304</v>
      </c>
      <c r="AA388" s="4">
        <v>441.69</v>
      </c>
      <c r="AB388" t="s">
        <v>252</v>
      </c>
      <c r="AC388" s="3">
        <v>441.69</v>
      </c>
      <c r="AD388" t="s">
        <v>758</v>
      </c>
      <c r="AE388">
        <v>2021</v>
      </c>
      <c r="AF388">
        <v>4</v>
      </c>
    </row>
    <row r="389" spans="1:32">
      <c r="A389" s="1" t="s">
        <v>666</v>
      </c>
      <c r="B389" t="s">
        <v>864</v>
      </c>
      <c r="C389" t="s">
        <v>304</v>
      </c>
      <c r="D389" t="s">
        <v>280</v>
      </c>
      <c r="E389" t="s">
        <v>34</v>
      </c>
      <c r="F389">
        <v>71520</v>
      </c>
      <c r="G389" t="s">
        <v>768</v>
      </c>
      <c r="H389" t="s">
        <v>36</v>
      </c>
      <c r="I389">
        <v>30000</v>
      </c>
      <c r="J389">
        <v>33803</v>
      </c>
      <c r="K389">
        <v>1981</v>
      </c>
      <c r="L389">
        <v>11363</v>
      </c>
      <c r="M389" t="s">
        <v>37</v>
      </c>
      <c r="N389">
        <v>123044</v>
      </c>
      <c r="O389" t="s">
        <v>38</v>
      </c>
      <c r="P389" t="s">
        <v>755</v>
      </c>
      <c r="U389" t="s">
        <v>756</v>
      </c>
      <c r="V389" t="s">
        <v>756</v>
      </c>
      <c r="X389" t="s">
        <v>859</v>
      </c>
      <c r="Y389">
        <v>57</v>
      </c>
      <c r="Z389" t="s">
        <v>304</v>
      </c>
      <c r="AA389" s="4">
        <v>35</v>
      </c>
      <c r="AB389" t="s">
        <v>252</v>
      </c>
      <c r="AC389" s="3">
        <v>35</v>
      </c>
      <c r="AD389" t="s">
        <v>758</v>
      </c>
      <c r="AE389">
        <v>2021</v>
      </c>
      <c r="AF389">
        <v>4</v>
      </c>
    </row>
    <row r="390" spans="1:32">
      <c r="A390" s="1" t="s">
        <v>666</v>
      </c>
      <c r="B390" t="s">
        <v>865</v>
      </c>
      <c r="C390" t="s">
        <v>304</v>
      </c>
      <c r="D390" t="s">
        <v>280</v>
      </c>
      <c r="E390" t="s">
        <v>34</v>
      </c>
      <c r="F390">
        <v>71540</v>
      </c>
      <c r="G390" t="s">
        <v>764</v>
      </c>
      <c r="H390" t="s">
        <v>36</v>
      </c>
      <c r="I390">
        <v>30000</v>
      </c>
      <c r="J390">
        <v>33803</v>
      </c>
      <c r="K390">
        <v>1981</v>
      </c>
      <c r="L390">
        <v>11363</v>
      </c>
      <c r="M390" t="s">
        <v>37</v>
      </c>
      <c r="N390">
        <v>123044</v>
      </c>
      <c r="O390" t="s">
        <v>38</v>
      </c>
      <c r="P390" t="s">
        <v>755</v>
      </c>
      <c r="U390" t="s">
        <v>756</v>
      </c>
      <c r="V390" t="s">
        <v>756</v>
      </c>
      <c r="X390" t="s">
        <v>859</v>
      </c>
      <c r="Y390">
        <v>89</v>
      </c>
      <c r="Z390" t="s">
        <v>304</v>
      </c>
      <c r="AA390" s="4">
        <v>118.04</v>
      </c>
      <c r="AB390" t="s">
        <v>252</v>
      </c>
      <c r="AC390" s="3">
        <v>118.04</v>
      </c>
      <c r="AD390" t="s">
        <v>758</v>
      </c>
      <c r="AE390">
        <v>2021</v>
      </c>
      <c r="AF390">
        <v>4</v>
      </c>
    </row>
    <row r="391" spans="1:32">
      <c r="A391" s="1" t="s">
        <v>666</v>
      </c>
      <c r="B391" t="s">
        <v>866</v>
      </c>
      <c r="C391" t="s">
        <v>304</v>
      </c>
      <c r="D391" t="s">
        <v>280</v>
      </c>
      <c r="E391" t="s">
        <v>34</v>
      </c>
      <c r="F391">
        <v>71541</v>
      </c>
      <c r="G391" t="s">
        <v>762</v>
      </c>
      <c r="H391" t="s">
        <v>36</v>
      </c>
      <c r="I391">
        <v>30000</v>
      </c>
      <c r="J391">
        <v>33803</v>
      </c>
      <c r="K391">
        <v>1981</v>
      </c>
      <c r="L391">
        <v>11363</v>
      </c>
      <c r="M391" t="s">
        <v>37</v>
      </c>
      <c r="N391">
        <v>123044</v>
      </c>
      <c r="O391" t="s">
        <v>38</v>
      </c>
      <c r="P391" t="s">
        <v>755</v>
      </c>
      <c r="U391" t="s">
        <v>756</v>
      </c>
      <c r="V391" t="s">
        <v>756</v>
      </c>
      <c r="X391" t="s">
        <v>859</v>
      </c>
      <c r="Y391">
        <v>96</v>
      </c>
      <c r="Z391" t="s">
        <v>304</v>
      </c>
      <c r="AA391" s="4">
        <v>96.14</v>
      </c>
      <c r="AB391" t="s">
        <v>252</v>
      </c>
      <c r="AC391" s="3">
        <v>96.14</v>
      </c>
      <c r="AD391" t="s">
        <v>758</v>
      </c>
      <c r="AE391">
        <v>2021</v>
      </c>
      <c r="AF391">
        <v>4</v>
      </c>
    </row>
    <row r="392" spans="1:32">
      <c r="A392" s="1" t="s">
        <v>666</v>
      </c>
      <c r="B392" t="s">
        <v>867</v>
      </c>
      <c r="C392" t="s">
        <v>304</v>
      </c>
      <c r="D392" t="s">
        <v>280</v>
      </c>
      <c r="E392" t="s">
        <v>34</v>
      </c>
      <c r="F392">
        <v>71550</v>
      </c>
      <c r="G392" t="s">
        <v>760</v>
      </c>
      <c r="H392" t="s">
        <v>36</v>
      </c>
      <c r="I392">
        <v>30000</v>
      </c>
      <c r="J392">
        <v>33803</v>
      </c>
      <c r="K392">
        <v>1981</v>
      </c>
      <c r="L392">
        <v>11363</v>
      </c>
      <c r="M392" t="s">
        <v>37</v>
      </c>
      <c r="N392">
        <v>123044</v>
      </c>
      <c r="O392" t="s">
        <v>38</v>
      </c>
      <c r="P392" t="s">
        <v>755</v>
      </c>
      <c r="U392" t="s">
        <v>756</v>
      </c>
      <c r="V392" t="s">
        <v>756</v>
      </c>
      <c r="X392" t="s">
        <v>868</v>
      </c>
      <c r="Y392">
        <v>175</v>
      </c>
      <c r="Z392" t="s">
        <v>304</v>
      </c>
      <c r="AA392" s="4">
        <v>480448</v>
      </c>
      <c r="AB392" t="s">
        <v>43</v>
      </c>
      <c r="AC392" s="3">
        <v>48.16</v>
      </c>
      <c r="AD392" t="s">
        <v>758</v>
      </c>
      <c r="AE392">
        <v>2021</v>
      </c>
      <c r="AF392">
        <v>4</v>
      </c>
    </row>
    <row r="393" spans="1:32">
      <c r="A393" s="1" t="s">
        <v>666</v>
      </c>
      <c r="B393" t="s">
        <v>869</v>
      </c>
      <c r="C393" t="s">
        <v>304</v>
      </c>
      <c r="D393" t="s">
        <v>280</v>
      </c>
      <c r="E393" t="s">
        <v>34</v>
      </c>
      <c r="F393">
        <v>71592</v>
      </c>
      <c r="G393" t="s">
        <v>772</v>
      </c>
      <c r="H393" t="s">
        <v>36</v>
      </c>
      <c r="I393">
        <v>30000</v>
      </c>
      <c r="J393">
        <v>33803</v>
      </c>
      <c r="K393">
        <v>1981</v>
      </c>
      <c r="L393">
        <v>11363</v>
      </c>
      <c r="M393" t="s">
        <v>37</v>
      </c>
      <c r="N393">
        <v>123044</v>
      </c>
      <c r="O393" t="s">
        <v>38</v>
      </c>
      <c r="P393" t="s">
        <v>755</v>
      </c>
      <c r="U393" t="s">
        <v>756</v>
      </c>
      <c r="V393" t="s">
        <v>756</v>
      </c>
      <c r="X393" t="s">
        <v>868</v>
      </c>
      <c r="Y393">
        <v>208</v>
      </c>
      <c r="Z393" t="s">
        <v>304</v>
      </c>
      <c r="AA393" s="4">
        <v>995325</v>
      </c>
      <c r="AB393" t="s">
        <v>43</v>
      </c>
      <c r="AC393" s="3">
        <v>99.78</v>
      </c>
      <c r="AD393" t="s">
        <v>758</v>
      </c>
      <c r="AE393">
        <v>2021</v>
      </c>
      <c r="AF393">
        <v>4</v>
      </c>
    </row>
    <row r="394" spans="1:32">
      <c r="A394" s="1" t="s">
        <v>666</v>
      </c>
      <c r="B394" t="s">
        <v>870</v>
      </c>
      <c r="C394" t="s">
        <v>304</v>
      </c>
      <c r="D394" t="s">
        <v>280</v>
      </c>
      <c r="E394" t="s">
        <v>34</v>
      </c>
      <c r="F394">
        <v>71520</v>
      </c>
      <c r="G394" t="s">
        <v>768</v>
      </c>
      <c r="H394" t="s">
        <v>36</v>
      </c>
      <c r="I394">
        <v>30000</v>
      </c>
      <c r="J394">
        <v>33803</v>
      </c>
      <c r="K394">
        <v>1981</v>
      </c>
      <c r="L394">
        <v>11363</v>
      </c>
      <c r="M394" t="s">
        <v>37</v>
      </c>
      <c r="N394">
        <v>123044</v>
      </c>
      <c r="O394" t="s">
        <v>38</v>
      </c>
      <c r="P394" t="s">
        <v>755</v>
      </c>
      <c r="U394" t="s">
        <v>756</v>
      </c>
      <c r="V394" t="s">
        <v>756</v>
      </c>
      <c r="X394" t="s">
        <v>868</v>
      </c>
      <c r="Y394">
        <v>81</v>
      </c>
      <c r="Z394" t="s">
        <v>304</v>
      </c>
      <c r="AA394" s="4">
        <v>349147</v>
      </c>
      <c r="AB394" t="s">
        <v>43</v>
      </c>
      <c r="AC394" s="3">
        <v>35</v>
      </c>
      <c r="AD394" t="s">
        <v>758</v>
      </c>
      <c r="AE394">
        <v>2021</v>
      </c>
      <c r="AF394">
        <v>4</v>
      </c>
    </row>
    <row r="395" spans="1:32">
      <c r="A395" s="1" t="s">
        <v>666</v>
      </c>
      <c r="B395" t="s">
        <v>871</v>
      </c>
      <c r="C395" t="s">
        <v>304</v>
      </c>
      <c r="D395" t="s">
        <v>280</v>
      </c>
      <c r="E395" t="s">
        <v>34</v>
      </c>
      <c r="F395">
        <v>71505</v>
      </c>
      <c r="G395" t="s">
        <v>770</v>
      </c>
      <c r="H395" t="s">
        <v>36</v>
      </c>
      <c r="I395">
        <v>30000</v>
      </c>
      <c r="J395">
        <v>33803</v>
      </c>
      <c r="K395">
        <v>1981</v>
      </c>
      <c r="L395">
        <v>11363</v>
      </c>
      <c r="M395" t="s">
        <v>37</v>
      </c>
      <c r="N395">
        <v>123044</v>
      </c>
      <c r="O395" t="s">
        <v>38</v>
      </c>
      <c r="P395" t="s">
        <v>755</v>
      </c>
      <c r="U395" t="s">
        <v>756</v>
      </c>
      <c r="V395" t="s">
        <v>756</v>
      </c>
      <c r="X395" t="s">
        <v>868</v>
      </c>
      <c r="Y395">
        <v>48</v>
      </c>
      <c r="Z395" t="s">
        <v>304</v>
      </c>
      <c r="AA395" s="4">
        <v>5765362</v>
      </c>
      <c r="AB395" t="s">
        <v>43</v>
      </c>
      <c r="AC395" s="3">
        <v>577.94000000000005</v>
      </c>
      <c r="AD395" t="s">
        <v>758</v>
      </c>
      <c r="AE395">
        <v>2021</v>
      </c>
      <c r="AF395">
        <v>4</v>
      </c>
    </row>
    <row r="396" spans="1:32">
      <c r="A396" s="1" t="s">
        <v>666</v>
      </c>
      <c r="B396" t="s">
        <v>872</v>
      </c>
      <c r="C396" t="s">
        <v>304</v>
      </c>
      <c r="D396" t="s">
        <v>280</v>
      </c>
      <c r="E396" t="s">
        <v>34</v>
      </c>
      <c r="F396">
        <v>71540</v>
      </c>
      <c r="G396" t="s">
        <v>764</v>
      </c>
      <c r="H396" t="s">
        <v>36</v>
      </c>
      <c r="I396">
        <v>30000</v>
      </c>
      <c r="J396">
        <v>33803</v>
      </c>
      <c r="K396">
        <v>1981</v>
      </c>
      <c r="L396">
        <v>11363</v>
      </c>
      <c r="M396" t="s">
        <v>37</v>
      </c>
      <c r="N396">
        <v>123044</v>
      </c>
      <c r="O396" t="s">
        <v>38</v>
      </c>
      <c r="P396" t="s">
        <v>755</v>
      </c>
      <c r="U396" t="s">
        <v>756</v>
      </c>
      <c r="V396" t="s">
        <v>756</v>
      </c>
      <c r="X396" t="s">
        <v>868</v>
      </c>
      <c r="Y396">
        <v>147</v>
      </c>
      <c r="Z396" t="s">
        <v>304</v>
      </c>
      <c r="AA396" s="4">
        <v>303137</v>
      </c>
      <c r="AB396" t="s">
        <v>43</v>
      </c>
      <c r="AC396" s="3">
        <v>30.39</v>
      </c>
      <c r="AD396" t="s">
        <v>758</v>
      </c>
      <c r="AE396">
        <v>2021</v>
      </c>
      <c r="AF396">
        <v>4</v>
      </c>
    </row>
    <row r="397" spans="1:32">
      <c r="A397" s="1" t="s">
        <v>666</v>
      </c>
      <c r="B397" t="s">
        <v>873</v>
      </c>
      <c r="C397" t="s">
        <v>304</v>
      </c>
      <c r="D397" t="s">
        <v>280</v>
      </c>
      <c r="E397" t="s">
        <v>34</v>
      </c>
      <c r="F397">
        <v>71541</v>
      </c>
      <c r="G397" t="s">
        <v>762</v>
      </c>
      <c r="H397" t="s">
        <v>36</v>
      </c>
      <c r="I397">
        <v>30000</v>
      </c>
      <c r="J397">
        <v>33803</v>
      </c>
      <c r="K397">
        <v>1981</v>
      </c>
      <c r="L397">
        <v>11363</v>
      </c>
      <c r="M397" t="s">
        <v>37</v>
      </c>
      <c r="N397">
        <v>123044</v>
      </c>
      <c r="O397" t="s">
        <v>38</v>
      </c>
      <c r="P397" t="s">
        <v>755</v>
      </c>
      <c r="U397" t="s">
        <v>756</v>
      </c>
      <c r="V397" t="s">
        <v>756</v>
      </c>
      <c r="X397" t="s">
        <v>868</v>
      </c>
      <c r="Y397">
        <v>156</v>
      </c>
      <c r="Z397" t="s">
        <v>304</v>
      </c>
      <c r="AA397" s="4">
        <v>230614</v>
      </c>
      <c r="AB397" t="s">
        <v>43</v>
      </c>
      <c r="AC397" s="3">
        <v>23.12</v>
      </c>
      <c r="AD397" t="s">
        <v>758</v>
      </c>
      <c r="AE397">
        <v>2021</v>
      </c>
      <c r="AF397">
        <v>4</v>
      </c>
    </row>
    <row r="398" spans="1:32">
      <c r="A398" s="1" t="s">
        <v>666</v>
      </c>
      <c r="B398" t="s">
        <v>874</v>
      </c>
      <c r="C398" t="s">
        <v>304</v>
      </c>
      <c r="D398" t="s">
        <v>280</v>
      </c>
      <c r="E398" t="s">
        <v>34</v>
      </c>
      <c r="F398">
        <v>71535</v>
      </c>
      <c r="G398" t="s">
        <v>766</v>
      </c>
      <c r="H398" t="s">
        <v>36</v>
      </c>
      <c r="I398">
        <v>30000</v>
      </c>
      <c r="J398">
        <v>33803</v>
      </c>
      <c r="K398">
        <v>1981</v>
      </c>
      <c r="L398">
        <v>11363</v>
      </c>
      <c r="M398" t="s">
        <v>37</v>
      </c>
      <c r="N398">
        <v>123044</v>
      </c>
      <c r="O398" t="s">
        <v>38</v>
      </c>
      <c r="P398" t="s">
        <v>755</v>
      </c>
      <c r="U398" t="s">
        <v>756</v>
      </c>
      <c r="V398" t="s">
        <v>756</v>
      </c>
      <c r="X398" t="s">
        <v>868</v>
      </c>
      <c r="Y398">
        <v>114</v>
      </c>
      <c r="Z398" t="s">
        <v>304</v>
      </c>
      <c r="AA398" s="4">
        <v>719044</v>
      </c>
      <c r="AB398" t="s">
        <v>43</v>
      </c>
      <c r="AC398" s="3">
        <v>72.08</v>
      </c>
      <c r="AD398" t="s">
        <v>758</v>
      </c>
      <c r="AE398">
        <v>2021</v>
      </c>
      <c r="AF398">
        <v>4</v>
      </c>
    </row>
    <row r="399" spans="1:32">
      <c r="A399" s="1" t="s">
        <v>666</v>
      </c>
      <c r="B399" t="s">
        <v>875</v>
      </c>
      <c r="C399" t="s">
        <v>304</v>
      </c>
      <c r="D399" t="s">
        <v>280</v>
      </c>
      <c r="E399" t="s">
        <v>34</v>
      </c>
      <c r="F399">
        <v>61105</v>
      </c>
      <c r="G399" t="s">
        <v>785</v>
      </c>
      <c r="H399" t="s">
        <v>36</v>
      </c>
      <c r="I399">
        <v>30000</v>
      </c>
      <c r="J399">
        <v>33803</v>
      </c>
      <c r="K399">
        <v>1981</v>
      </c>
      <c r="L399">
        <v>11363</v>
      </c>
      <c r="M399" t="s">
        <v>37</v>
      </c>
      <c r="N399">
        <v>123044</v>
      </c>
      <c r="O399" t="s">
        <v>38</v>
      </c>
      <c r="P399" t="s">
        <v>755</v>
      </c>
      <c r="U399" t="s">
        <v>756</v>
      </c>
      <c r="V399" t="s">
        <v>756</v>
      </c>
      <c r="X399" t="s">
        <v>876</v>
      </c>
      <c r="Y399">
        <v>65</v>
      </c>
      <c r="Z399" t="s">
        <v>304</v>
      </c>
      <c r="AA399" s="4">
        <v>40292083</v>
      </c>
      <c r="AB399" t="s">
        <v>43</v>
      </c>
      <c r="AC399" s="3">
        <v>4039.05</v>
      </c>
      <c r="AD399" t="s">
        <v>758</v>
      </c>
      <c r="AE399">
        <v>2021</v>
      </c>
      <c r="AF399">
        <v>4</v>
      </c>
    </row>
    <row r="400" spans="1:32">
      <c r="A400" s="1" t="s">
        <v>666</v>
      </c>
      <c r="B400" t="s">
        <v>877</v>
      </c>
      <c r="C400" t="s">
        <v>304</v>
      </c>
      <c r="D400" t="s">
        <v>280</v>
      </c>
      <c r="E400" t="s">
        <v>34</v>
      </c>
      <c r="F400">
        <v>62105</v>
      </c>
      <c r="G400" t="s">
        <v>789</v>
      </c>
      <c r="H400" t="s">
        <v>36</v>
      </c>
      <c r="I400">
        <v>30000</v>
      </c>
      <c r="J400">
        <v>33803</v>
      </c>
      <c r="K400">
        <v>1981</v>
      </c>
      <c r="L400">
        <v>11363</v>
      </c>
      <c r="M400" t="s">
        <v>37</v>
      </c>
      <c r="N400">
        <v>123044</v>
      </c>
      <c r="O400" t="s">
        <v>38</v>
      </c>
      <c r="P400" t="s">
        <v>755</v>
      </c>
      <c r="U400" t="s">
        <v>756</v>
      </c>
      <c r="V400" t="s">
        <v>756</v>
      </c>
      <c r="X400" t="s">
        <v>876</v>
      </c>
      <c r="Y400">
        <v>91</v>
      </c>
      <c r="Z400" t="s">
        <v>304</v>
      </c>
      <c r="AA400" s="4">
        <v>1407688</v>
      </c>
      <c r="AB400" t="s">
        <v>43</v>
      </c>
      <c r="AC400" s="3">
        <v>141.11000000000001</v>
      </c>
      <c r="AD400" t="s">
        <v>758</v>
      </c>
      <c r="AE400">
        <v>2021</v>
      </c>
      <c r="AF400">
        <v>4</v>
      </c>
    </row>
    <row r="401" spans="1:32">
      <c r="A401" s="1" t="s">
        <v>666</v>
      </c>
      <c r="B401" t="s">
        <v>878</v>
      </c>
      <c r="C401" t="s">
        <v>304</v>
      </c>
      <c r="D401" t="s">
        <v>280</v>
      </c>
      <c r="E401" t="s">
        <v>34</v>
      </c>
      <c r="F401">
        <v>62110</v>
      </c>
      <c r="G401" t="s">
        <v>787</v>
      </c>
      <c r="H401" t="s">
        <v>36</v>
      </c>
      <c r="I401">
        <v>30000</v>
      </c>
      <c r="J401">
        <v>33803</v>
      </c>
      <c r="K401">
        <v>1981</v>
      </c>
      <c r="L401">
        <v>11363</v>
      </c>
      <c r="M401" t="s">
        <v>37</v>
      </c>
      <c r="N401">
        <v>123044</v>
      </c>
      <c r="O401" t="s">
        <v>38</v>
      </c>
      <c r="P401" t="s">
        <v>755</v>
      </c>
      <c r="U401" t="s">
        <v>756</v>
      </c>
      <c r="V401" t="s">
        <v>756</v>
      </c>
      <c r="X401" t="s">
        <v>876</v>
      </c>
      <c r="Y401">
        <v>103</v>
      </c>
      <c r="Z401" t="s">
        <v>304</v>
      </c>
      <c r="AA401" s="4">
        <v>8125334</v>
      </c>
      <c r="AB401" t="s">
        <v>43</v>
      </c>
      <c r="AC401" s="3">
        <v>814.52</v>
      </c>
      <c r="AD401" t="s">
        <v>758</v>
      </c>
      <c r="AE401">
        <v>2021</v>
      </c>
      <c r="AF401">
        <v>4</v>
      </c>
    </row>
    <row r="402" spans="1:32">
      <c r="A402" s="1" t="s">
        <v>666</v>
      </c>
      <c r="B402" t="s">
        <v>879</v>
      </c>
      <c r="C402" t="s">
        <v>304</v>
      </c>
      <c r="D402" t="s">
        <v>280</v>
      </c>
      <c r="E402" t="s">
        <v>34</v>
      </c>
      <c r="F402">
        <v>62115</v>
      </c>
      <c r="G402" t="s">
        <v>791</v>
      </c>
      <c r="H402" t="s">
        <v>36</v>
      </c>
      <c r="I402">
        <v>30000</v>
      </c>
      <c r="J402">
        <v>33803</v>
      </c>
      <c r="K402">
        <v>1981</v>
      </c>
      <c r="L402">
        <v>11363</v>
      </c>
      <c r="M402" t="s">
        <v>37</v>
      </c>
      <c r="N402">
        <v>123044</v>
      </c>
      <c r="O402" t="s">
        <v>38</v>
      </c>
      <c r="P402" t="s">
        <v>755</v>
      </c>
      <c r="U402" t="s">
        <v>756</v>
      </c>
      <c r="V402" t="s">
        <v>756</v>
      </c>
      <c r="X402" t="s">
        <v>876</v>
      </c>
      <c r="Y402">
        <v>115</v>
      </c>
      <c r="Z402" t="s">
        <v>304</v>
      </c>
      <c r="AA402" s="4">
        <v>3727018</v>
      </c>
      <c r="AB402" t="s">
        <v>43</v>
      </c>
      <c r="AC402" s="3">
        <v>373.61</v>
      </c>
      <c r="AD402" t="s">
        <v>758</v>
      </c>
      <c r="AE402">
        <v>2021</v>
      </c>
      <c r="AF402">
        <v>4</v>
      </c>
    </row>
    <row r="403" spans="1:32">
      <c r="A403" s="1" t="s">
        <v>666</v>
      </c>
      <c r="B403" t="s">
        <v>880</v>
      </c>
      <c r="C403" t="s">
        <v>304</v>
      </c>
      <c r="D403" t="s">
        <v>280</v>
      </c>
      <c r="E403" t="s">
        <v>34</v>
      </c>
      <c r="F403">
        <v>62140</v>
      </c>
      <c r="G403" t="s">
        <v>782</v>
      </c>
      <c r="H403" t="s">
        <v>36</v>
      </c>
      <c r="I403">
        <v>30000</v>
      </c>
      <c r="J403">
        <v>33803</v>
      </c>
      <c r="K403">
        <v>1981</v>
      </c>
      <c r="L403">
        <v>11363</v>
      </c>
      <c r="M403" t="s">
        <v>37</v>
      </c>
      <c r="N403">
        <v>123044</v>
      </c>
      <c r="O403" t="s">
        <v>38</v>
      </c>
      <c r="P403" t="s">
        <v>755</v>
      </c>
      <c r="U403" t="s">
        <v>756</v>
      </c>
      <c r="V403" t="s">
        <v>756</v>
      </c>
      <c r="X403" t="s">
        <v>876</v>
      </c>
      <c r="Y403">
        <v>127</v>
      </c>
      <c r="Z403" t="s">
        <v>304</v>
      </c>
      <c r="AA403" s="4">
        <v>4631273.95</v>
      </c>
      <c r="AB403" t="s">
        <v>43</v>
      </c>
      <c r="AC403" s="3">
        <v>464.26</v>
      </c>
      <c r="AD403" t="s">
        <v>758</v>
      </c>
      <c r="AE403">
        <v>2021</v>
      </c>
      <c r="AF403">
        <v>4</v>
      </c>
    </row>
    <row r="404" spans="1:32">
      <c r="A404" s="1" t="s">
        <v>666</v>
      </c>
      <c r="B404" t="s">
        <v>881</v>
      </c>
      <c r="C404" t="s">
        <v>304</v>
      </c>
      <c r="D404" t="s">
        <v>280</v>
      </c>
      <c r="E404" t="s">
        <v>34</v>
      </c>
      <c r="F404">
        <v>63535</v>
      </c>
      <c r="G404" t="s">
        <v>795</v>
      </c>
      <c r="H404" t="s">
        <v>36</v>
      </c>
      <c r="I404">
        <v>30000</v>
      </c>
      <c r="J404">
        <v>33803</v>
      </c>
      <c r="K404">
        <v>1981</v>
      </c>
      <c r="L404">
        <v>11363</v>
      </c>
      <c r="M404" t="s">
        <v>37</v>
      </c>
      <c r="N404">
        <v>123044</v>
      </c>
      <c r="O404" t="s">
        <v>38</v>
      </c>
      <c r="P404" t="s">
        <v>755</v>
      </c>
      <c r="U404" t="s">
        <v>756</v>
      </c>
      <c r="V404" t="s">
        <v>756</v>
      </c>
      <c r="X404" t="s">
        <v>876</v>
      </c>
      <c r="Y404">
        <v>190</v>
      </c>
      <c r="Z404" t="s">
        <v>304</v>
      </c>
      <c r="AA404" s="4">
        <v>1611683</v>
      </c>
      <c r="AB404" t="s">
        <v>43</v>
      </c>
      <c r="AC404" s="3">
        <v>161.56</v>
      </c>
      <c r="AD404" t="s">
        <v>758</v>
      </c>
      <c r="AE404">
        <v>2021</v>
      </c>
      <c r="AF404">
        <v>4</v>
      </c>
    </row>
    <row r="405" spans="1:32">
      <c r="A405" s="1" t="s">
        <v>666</v>
      </c>
      <c r="B405" t="s">
        <v>882</v>
      </c>
      <c r="C405" t="s">
        <v>304</v>
      </c>
      <c r="D405" t="s">
        <v>280</v>
      </c>
      <c r="E405" t="s">
        <v>34</v>
      </c>
      <c r="F405">
        <v>65135</v>
      </c>
      <c r="G405" t="s">
        <v>793</v>
      </c>
      <c r="H405" t="s">
        <v>36</v>
      </c>
      <c r="I405">
        <v>30000</v>
      </c>
      <c r="J405">
        <v>33803</v>
      </c>
      <c r="K405">
        <v>1981</v>
      </c>
      <c r="L405">
        <v>11363</v>
      </c>
      <c r="M405" t="s">
        <v>37</v>
      </c>
      <c r="N405">
        <v>123044</v>
      </c>
      <c r="O405" t="s">
        <v>38</v>
      </c>
      <c r="P405" t="s">
        <v>755</v>
      </c>
      <c r="U405" t="s">
        <v>756</v>
      </c>
      <c r="V405" t="s">
        <v>756</v>
      </c>
      <c r="X405" t="s">
        <v>876</v>
      </c>
      <c r="Y405">
        <v>204</v>
      </c>
      <c r="Z405" t="s">
        <v>304</v>
      </c>
      <c r="AA405" s="4">
        <v>223554</v>
      </c>
      <c r="AB405" t="s">
        <v>43</v>
      </c>
      <c r="AC405" s="3">
        <v>22.41</v>
      </c>
      <c r="AD405" t="s">
        <v>758</v>
      </c>
      <c r="AE405">
        <v>2021</v>
      </c>
      <c r="AF405">
        <v>4</v>
      </c>
    </row>
    <row r="406" spans="1:32">
      <c r="A406" s="1" t="s">
        <v>666</v>
      </c>
      <c r="B406" t="s">
        <v>883</v>
      </c>
      <c r="C406" t="s">
        <v>304</v>
      </c>
      <c r="D406" t="s">
        <v>280</v>
      </c>
      <c r="E406" t="s">
        <v>34</v>
      </c>
      <c r="F406">
        <v>71405</v>
      </c>
      <c r="G406" t="s">
        <v>800</v>
      </c>
      <c r="H406" t="s">
        <v>36</v>
      </c>
      <c r="I406">
        <v>30000</v>
      </c>
      <c r="J406">
        <v>33803</v>
      </c>
      <c r="K406">
        <v>1981</v>
      </c>
      <c r="L406">
        <v>11363</v>
      </c>
      <c r="M406" t="s">
        <v>37</v>
      </c>
      <c r="N406">
        <v>123044</v>
      </c>
      <c r="O406" t="s">
        <v>38</v>
      </c>
      <c r="P406" t="s">
        <v>755</v>
      </c>
      <c r="U406" t="s">
        <v>756</v>
      </c>
      <c r="V406" t="s">
        <v>756</v>
      </c>
      <c r="X406" t="s">
        <v>884</v>
      </c>
      <c r="Y406">
        <v>43</v>
      </c>
      <c r="Z406" t="s">
        <v>304</v>
      </c>
      <c r="AA406" s="4">
        <v>16416735.699999999</v>
      </c>
      <c r="AB406" t="s">
        <v>43</v>
      </c>
      <c r="AC406" s="3">
        <v>1645.67</v>
      </c>
      <c r="AD406" t="s">
        <v>758</v>
      </c>
      <c r="AE406">
        <v>2021</v>
      </c>
      <c r="AF406">
        <v>4</v>
      </c>
    </row>
    <row r="407" spans="1:32">
      <c r="A407" s="1" t="s">
        <v>666</v>
      </c>
      <c r="B407" t="s">
        <v>885</v>
      </c>
      <c r="C407" t="s">
        <v>304</v>
      </c>
      <c r="D407" t="s">
        <v>280</v>
      </c>
      <c r="E407" t="s">
        <v>34</v>
      </c>
      <c r="F407">
        <v>71415</v>
      </c>
      <c r="G407" t="s">
        <v>797</v>
      </c>
      <c r="H407" t="s">
        <v>36</v>
      </c>
      <c r="I407">
        <v>30000</v>
      </c>
      <c r="J407">
        <v>33803</v>
      </c>
      <c r="K407">
        <v>1981</v>
      </c>
      <c r="L407">
        <v>11363</v>
      </c>
      <c r="M407" t="s">
        <v>37</v>
      </c>
      <c r="N407">
        <v>123044</v>
      </c>
      <c r="O407" t="s">
        <v>38</v>
      </c>
      <c r="P407" t="s">
        <v>755</v>
      </c>
      <c r="U407" t="s">
        <v>756</v>
      </c>
      <c r="V407" t="s">
        <v>756</v>
      </c>
      <c r="X407" t="s">
        <v>884</v>
      </c>
      <c r="Y407">
        <v>91</v>
      </c>
      <c r="Z407" t="s">
        <v>304</v>
      </c>
      <c r="AA407" s="4">
        <v>581146</v>
      </c>
      <c r="AB407" t="s">
        <v>43</v>
      </c>
      <c r="AC407" s="3">
        <v>58.26</v>
      </c>
      <c r="AD407" t="s">
        <v>758</v>
      </c>
      <c r="AE407">
        <v>2021</v>
      </c>
      <c r="AF407">
        <v>4</v>
      </c>
    </row>
    <row r="408" spans="1:32">
      <c r="A408" s="1" t="s">
        <v>666</v>
      </c>
      <c r="B408" t="s">
        <v>886</v>
      </c>
      <c r="C408" t="s">
        <v>317</v>
      </c>
      <c r="D408" s="2">
        <v>44350</v>
      </c>
      <c r="E408" t="s">
        <v>34</v>
      </c>
      <c r="F408">
        <v>71535</v>
      </c>
      <c r="G408" t="s">
        <v>766</v>
      </c>
      <c r="H408" t="s">
        <v>36</v>
      </c>
      <c r="I408">
        <v>30000</v>
      </c>
      <c r="J408">
        <v>33803</v>
      </c>
      <c r="K408">
        <v>1981</v>
      </c>
      <c r="L408">
        <v>11363</v>
      </c>
      <c r="M408" t="s">
        <v>37</v>
      </c>
      <c r="N408">
        <v>123044</v>
      </c>
      <c r="O408" t="s">
        <v>38</v>
      </c>
      <c r="P408" t="s">
        <v>755</v>
      </c>
      <c r="U408" t="s">
        <v>756</v>
      </c>
      <c r="V408" t="s">
        <v>756</v>
      </c>
      <c r="X408" t="s">
        <v>887</v>
      </c>
      <c r="Y408">
        <v>58</v>
      </c>
      <c r="Z408" t="s">
        <v>317</v>
      </c>
      <c r="AA408" s="4">
        <v>154.78</v>
      </c>
      <c r="AB408" t="s">
        <v>252</v>
      </c>
      <c r="AC408" s="3">
        <v>154.78</v>
      </c>
      <c r="AD408" t="s">
        <v>758</v>
      </c>
      <c r="AE408">
        <v>2021</v>
      </c>
      <c r="AF408">
        <v>5</v>
      </c>
    </row>
    <row r="409" spans="1:32">
      <c r="A409" s="1" t="s">
        <v>666</v>
      </c>
      <c r="B409" t="s">
        <v>888</v>
      </c>
      <c r="C409" t="s">
        <v>317</v>
      </c>
      <c r="D409" s="2">
        <v>44350</v>
      </c>
      <c r="E409" t="s">
        <v>34</v>
      </c>
      <c r="F409">
        <v>71540</v>
      </c>
      <c r="G409" t="s">
        <v>764</v>
      </c>
      <c r="H409" t="s">
        <v>36</v>
      </c>
      <c r="I409">
        <v>30000</v>
      </c>
      <c r="J409">
        <v>33803</v>
      </c>
      <c r="K409">
        <v>1981</v>
      </c>
      <c r="L409">
        <v>11363</v>
      </c>
      <c r="M409" t="s">
        <v>37</v>
      </c>
      <c r="N409">
        <v>123044</v>
      </c>
      <c r="O409" t="s">
        <v>38</v>
      </c>
      <c r="P409" t="s">
        <v>755</v>
      </c>
      <c r="U409" t="s">
        <v>756</v>
      </c>
      <c r="V409" t="s">
        <v>756</v>
      </c>
      <c r="X409" t="s">
        <v>887</v>
      </c>
      <c r="Y409">
        <v>73</v>
      </c>
      <c r="Z409" t="s">
        <v>317</v>
      </c>
      <c r="AA409" s="4">
        <v>118.04</v>
      </c>
      <c r="AB409" t="s">
        <v>252</v>
      </c>
      <c r="AC409" s="3">
        <v>118.04</v>
      </c>
      <c r="AD409" t="s">
        <v>758</v>
      </c>
      <c r="AE409">
        <v>2021</v>
      </c>
      <c r="AF409">
        <v>5</v>
      </c>
    </row>
    <row r="410" spans="1:32">
      <c r="A410" s="1" t="s">
        <v>666</v>
      </c>
      <c r="B410" t="s">
        <v>889</v>
      </c>
      <c r="C410" t="s">
        <v>317</v>
      </c>
      <c r="D410" s="2">
        <v>44350</v>
      </c>
      <c r="E410" t="s">
        <v>34</v>
      </c>
      <c r="F410">
        <v>71520</v>
      </c>
      <c r="G410" t="s">
        <v>768</v>
      </c>
      <c r="H410" t="s">
        <v>36</v>
      </c>
      <c r="I410">
        <v>30000</v>
      </c>
      <c r="J410">
        <v>33803</v>
      </c>
      <c r="K410">
        <v>1981</v>
      </c>
      <c r="L410">
        <v>11363</v>
      </c>
      <c r="M410" t="s">
        <v>37</v>
      </c>
      <c r="N410">
        <v>123044</v>
      </c>
      <c r="O410" t="s">
        <v>38</v>
      </c>
      <c r="P410" t="s">
        <v>755</v>
      </c>
      <c r="U410" t="s">
        <v>756</v>
      </c>
      <c r="V410" t="s">
        <v>756</v>
      </c>
      <c r="X410" t="s">
        <v>887</v>
      </c>
      <c r="Y410">
        <v>43</v>
      </c>
      <c r="Z410" t="s">
        <v>317</v>
      </c>
      <c r="AA410" s="4">
        <v>35</v>
      </c>
      <c r="AB410" t="s">
        <v>252</v>
      </c>
      <c r="AC410" s="3">
        <v>35</v>
      </c>
      <c r="AD410" t="s">
        <v>758</v>
      </c>
      <c r="AE410">
        <v>2021</v>
      </c>
      <c r="AF410">
        <v>5</v>
      </c>
    </row>
    <row r="411" spans="1:32">
      <c r="A411" s="1" t="s">
        <v>666</v>
      </c>
      <c r="B411" t="s">
        <v>890</v>
      </c>
      <c r="C411" t="s">
        <v>317</v>
      </c>
      <c r="D411" s="2">
        <v>44350</v>
      </c>
      <c r="E411" t="s">
        <v>34</v>
      </c>
      <c r="F411">
        <v>71505</v>
      </c>
      <c r="G411" t="s">
        <v>770</v>
      </c>
      <c r="H411" t="s">
        <v>36</v>
      </c>
      <c r="I411">
        <v>30000</v>
      </c>
      <c r="J411">
        <v>33803</v>
      </c>
      <c r="K411">
        <v>1981</v>
      </c>
      <c r="L411">
        <v>11363</v>
      </c>
      <c r="M411" t="s">
        <v>37</v>
      </c>
      <c r="N411">
        <v>123044</v>
      </c>
      <c r="O411" t="s">
        <v>38</v>
      </c>
      <c r="P411" t="s">
        <v>755</v>
      </c>
      <c r="U411" t="s">
        <v>756</v>
      </c>
      <c r="V411" t="s">
        <v>756</v>
      </c>
      <c r="X411" t="s">
        <v>887</v>
      </c>
      <c r="Y411">
        <v>28</v>
      </c>
      <c r="Z411" t="s">
        <v>317</v>
      </c>
      <c r="AA411" s="4">
        <v>2853.58</v>
      </c>
      <c r="AB411" t="s">
        <v>252</v>
      </c>
      <c r="AC411" s="3">
        <v>2853.58</v>
      </c>
      <c r="AD411" t="s">
        <v>758</v>
      </c>
      <c r="AE411">
        <v>2021</v>
      </c>
      <c r="AF411">
        <v>5</v>
      </c>
    </row>
    <row r="412" spans="1:32">
      <c r="A412" s="1" t="s">
        <v>666</v>
      </c>
      <c r="B412" t="s">
        <v>891</v>
      </c>
      <c r="C412" t="s">
        <v>317</v>
      </c>
      <c r="D412" s="2">
        <v>44350</v>
      </c>
      <c r="E412" t="s">
        <v>34</v>
      </c>
      <c r="F412">
        <v>71592</v>
      </c>
      <c r="G412" t="s">
        <v>772</v>
      </c>
      <c r="H412" t="s">
        <v>36</v>
      </c>
      <c r="I412">
        <v>30000</v>
      </c>
      <c r="J412">
        <v>33803</v>
      </c>
      <c r="K412">
        <v>1981</v>
      </c>
      <c r="L412">
        <v>11363</v>
      </c>
      <c r="M412" t="s">
        <v>37</v>
      </c>
      <c r="N412">
        <v>123044</v>
      </c>
      <c r="O412" t="s">
        <v>38</v>
      </c>
      <c r="P412" t="s">
        <v>755</v>
      </c>
      <c r="U412" t="s">
        <v>756</v>
      </c>
      <c r="V412" t="s">
        <v>756</v>
      </c>
      <c r="X412" t="s">
        <v>887</v>
      </c>
      <c r="Y412">
        <v>125</v>
      </c>
      <c r="Z412" t="s">
        <v>317</v>
      </c>
      <c r="AA412" s="4">
        <v>441.69</v>
      </c>
      <c r="AB412" t="s">
        <v>252</v>
      </c>
      <c r="AC412" s="3">
        <v>441.69</v>
      </c>
      <c r="AD412" t="s">
        <v>758</v>
      </c>
      <c r="AE412">
        <v>2021</v>
      </c>
      <c r="AF412">
        <v>5</v>
      </c>
    </row>
    <row r="413" spans="1:32">
      <c r="A413" s="1" t="s">
        <v>666</v>
      </c>
      <c r="B413" t="s">
        <v>892</v>
      </c>
      <c r="C413" t="s">
        <v>317</v>
      </c>
      <c r="D413" s="2">
        <v>44350</v>
      </c>
      <c r="E413" t="s">
        <v>34</v>
      </c>
      <c r="F413">
        <v>71550</v>
      </c>
      <c r="G413" t="s">
        <v>760</v>
      </c>
      <c r="H413" t="s">
        <v>36</v>
      </c>
      <c r="I413">
        <v>30000</v>
      </c>
      <c r="J413">
        <v>33803</v>
      </c>
      <c r="K413">
        <v>1981</v>
      </c>
      <c r="L413">
        <v>11363</v>
      </c>
      <c r="M413" t="s">
        <v>37</v>
      </c>
      <c r="N413">
        <v>123044</v>
      </c>
      <c r="O413" t="s">
        <v>38</v>
      </c>
      <c r="P413" t="s">
        <v>755</v>
      </c>
      <c r="U413" t="s">
        <v>756</v>
      </c>
      <c r="V413" t="s">
        <v>756</v>
      </c>
      <c r="X413" t="s">
        <v>887</v>
      </c>
      <c r="Y413">
        <v>110</v>
      </c>
      <c r="Z413" t="s">
        <v>317</v>
      </c>
      <c r="AA413" s="4">
        <v>200</v>
      </c>
      <c r="AB413" t="s">
        <v>252</v>
      </c>
      <c r="AC413" s="3">
        <v>200</v>
      </c>
      <c r="AD413" t="s">
        <v>758</v>
      </c>
      <c r="AE413">
        <v>2021</v>
      </c>
      <c r="AF413">
        <v>5</v>
      </c>
    </row>
    <row r="414" spans="1:32">
      <c r="A414" s="1" t="s">
        <v>666</v>
      </c>
      <c r="B414" t="s">
        <v>893</v>
      </c>
      <c r="C414" t="s">
        <v>317</v>
      </c>
      <c r="D414" s="2">
        <v>44350</v>
      </c>
      <c r="E414" t="s">
        <v>34</v>
      </c>
      <c r="F414">
        <v>71545</v>
      </c>
      <c r="G414" t="s">
        <v>754</v>
      </c>
      <c r="H414" t="s">
        <v>36</v>
      </c>
      <c r="I414">
        <v>30000</v>
      </c>
      <c r="J414">
        <v>33803</v>
      </c>
      <c r="K414">
        <v>1981</v>
      </c>
      <c r="L414">
        <v>11363</v>
      </c>
      <c r="M414" t="s">
        <v>37</v>
      </c>
      <c r="N414">
        <v>123044</v>
      </c>
      <c r="O414" t="s">
        <v>38</v>
      </c>
      <c r="P414" t="s">
        <v>755</v>
      </c>
      <c r="U414" t="s">
        <v>756</v>
      </c>
      <c r="V414" t="s">
        <v>756</v>
      </c>
      <c r="X414" t="s">
        <v>887</v>
      </c>
      <c r="Y414">
        <v>95</v>
      </c>
      <c r="Z414" t="s">
        <v>317</v>
      </c>
      <c r="AA414" s="4">
        <v>25</v>
      </c>
      <c r="AB414" t="s">
        <v>252</v>
      </c>
      <c r="AC414" s="3">
        <v>25</v>
      </c>
      <c r="AD414" t="s">
        <v>758</v>
      </c>
      <c r="AE414">
        <v>2021</v>
      </c>
      <c r="AF414">
        <v>5</v>
      </c>
    </row>
    <row r="415" spans="1:32">
      <c r="A415" s="1" t="s">
        <v>666</v>
      </c>
      <c r="B415" t="s">
        <v>894</v>
      </c>
      <c r="C415" t="s">
        <v>317</v>
      </c>
      <c r="D415" s="2">
        <v>44350</v>
      </c>
      <c r="E415" t="s">
        <v>34</v>
      </c>
      <c r="F415">
        <v>71541</v>
      </c>
      <c r="G415" t="s">
        <v>762</v>
      </c>
      <c r="H415" t="s">
        <v>36</v>
      </c>
      <c r="I415">
        <v>30000</v>
      </c>
      <c r="J415">
        <v>33803</v>
      </c>
      <c r="K415">
        <v>1981</v>
      </c>
      <c r="L415">
        <v>11363</v>
      </c>
      <c r="M415" t="s">
        <v>37</v>
      </c>
      <c r="N415">
        <v>123044</v>
      </c>
      <c r="O415" t="s">
        <v>38</v>
      </c>
      <c r="P415" t="s">
        <v>755</v>
      </c>
      <c r="U415" t="s">
        <v>756</v>
      </c>
      <c r="V415" t="s">
        <v>756</v>
      </c>
      <c r="X415" t="s">
        <v>887</v>
      </c>
      <c r="Y415">
        <v>80</v>
      </c>
      <c r="Z415" t="s">
        <v>317</v>
      </c>
      <c r="AA415" s="4">
        <v>96.14</v>
      </c>
      <c r="AB415" t="s">
        <v>252</v>
      </c>
      <c r="AC415" s="3">
        <v>96.14</v>
      </c>
      <c r="AD415" t="s">
        <v>758</v>
      </c>
      <c r="AE415">
        <v>2021</v>
      </c>
      <c r="AF415">
        <v>5</v>
      </c>
    </row>
    <row r="416" spans="1:32">
      <c r="A416" s="1" t="s">
        <v>666</v>
      </c>
      <c r="B416" t="s">
        <v>895</v>
      </c>
      <c r="C416" t="s">
        <v>317</v>
      </c>
      <c r="D416" s="2">
        <v>44350</v>
      </c>
      <c r="E416" t="s">
        <v>34</v>
      </c>
      <c r="F416">
        <v>71505</v>
      </c>
      <c r="G416" t="s">
        <v>770</v>
      </c>
      <c r="H416" t="s">
        <v>36</v>
      </c>
      <c r="I416">
        <v>30000</v>
      </c>
      <c r="J416">
        <v>33803</v>
      </c>
      <c r="K416">
        <v>1981</v>
      </c>
      <c r="L416">
        <v>11363</v>
      </c>
      <c r="M416" t="s">
        <v>37</v>
      </c>
      <c r="N416">
        <v>123044</v>
      </c>
      <c r="O416" t="s">
        <v>38</v>
      </c>
      <c r="P416" t="s">
        <v>755</v>
      </c>
      <c r="U416" t="s">
        <v>756</v>
      </c>
      <c r="V416" t="s">
        <v>756</v>
      </c>
      <c r="X416" t="s">
        <v>896</v>
      </c>
      <c r="Y416">
        <v>52</v>
      </c>
      <c r="Z416" t="s">
        <v>317</v>
      </c>
      <c r="AA416" s="4">
        <v>5765362</v>
      </c>
      <c r="AB416" t="s">
        <v>43</v>
      </c>
      <c r="AC416" s="3">
        <v>585.66</v>
      </c>
      <c r="AD416" t="s">
        <v>758</v>
      </c>
      <c r="AE416">
        <v>2021</v>
      </c>
      <c r="AF416">
        <v>5</v>
      </c>
    </row>
    <row r="417" spans="1:32">
      <c r="A417" s="1" t="s">
        <v>666</v>
      </c>
      <c r="B417" t="s">
        <v>897</v>
      </c>
      <c r="C417" t="s">
        <v>317</v>
      </c>
      <c r="D417" s="2">
        <v>44350</v>
      </c>
      <c r="E417" t="s">
        <v>34</v>
      </c>
      <c r="F417">
        <v>71540</v>
      </c>
      <c r="G417" t="s">
        <v>764</v>
      </c>
      <c r="H417" t="s">
        <v>36</v>
      </c>
      <c r="I417">
        <v>30000</v>
      </c>
      <c r="J417">
        <v>33803</v>
      </c>
      <c r="K417">
        <v>1981</v>
      </c>
      <c r="L417">
        <v>11363</v>
      </c>
      <c r="M417" t="s">
        <v>37</v>
      </c>
      <c r="N417">
        <v>123044</v>
      </c>
      <c r="O417" t="s">
        <v>38</v>
      </c>
      <c r="P417" t="s">
        <v>755</v>
      </c>
      <c r="U417" t="s">
        <v>756</v>
      </c>
      <c r="V417" t="s">
        <v>756</v>
      </c>
      <c r="X417" t="s">
        <v>896</v>
      </c>
      <c r="Y417">
        <v>157</v>
      </c>
      <c r="Z417" t="s">
        <v>317</v>
      </c>
      <c r="AA417" s="4">
        <v>301276</v>
      </c>
      <c r="AB417" t="s">
        <v>43</v>
      </c>
      <c r="AC417" s="3">
        <v>30.6</v>
      </c>
      <c r="AD417" t="s">
        <v>758</v>
      </c>
      <c r="AE417">
        <v>2021</v>
      </c>
      <c r="AF417">
        <v>5</v>
      </c>
    </row>
    <row r="418" spans="1:32">
      <c r="A418" s="1" t="s">
        <v>666</v>
      </c>
      <c r="B418" t="s">
        <v>898</v>
      </c>
      <c r="C418" t="s">
        <v>317</v>
      </c>
      <c r="D418" s="2">
        <v>44350</v>
      </c>
      <c r="E418" t="s">
        <v>34</v>
      </c>
      <c r="F418">
        <v>71592</v>
      </c>
      <c r="G418" t="s">
        <v>772</v>
      </c>
      <c r="H418" t="s">
        <v>36</v>
      </c>
      <c r="I418">
        <v>30000</v>
      </c>
      <c r="J418">
        <v>33803</v>
      </c>
      <c r="K418">
        <v>1981</v>
      </c>
      <c r="L418">
        <v>11363</v>
      </c>
      <c r="M418" t="s">
        <v>37</v>
      </c>
      <c r="N418">
        <v>123044</v>
      </c>
      <c r="O418" t="s">
        <v>38</v>
      </c>
      <c r="P418" t="s">
        <v>755</v>
      </c>
      <c r="U418" t="s">
        <v>756</v>
      </c>
      <c r="V418" t="s">
        <v>756</v>
      </c>
      <c r="X418" t="s">
        <v>896</v>
      </c>
      <c r="Y418">
        <v>225</v>
      </c>
      <c r="Z418" t="s">
        <v>317</v>
      </c>
      <c r="AA418" s="4">
        <v>993304</v>
      </c>
      <c r="AB418" t="s">
        <v>43</v>
      </c>
      <c r="AC418" s="3">
        <v>100.9</v>
      </c>
      <c r="AD418" t="s">
        <v>758</v>
      </c>
      <c r="AE418">
        <v>2021</v>
      </c>
      <c r="AF418">
        <v>5</v>
      </c>
    </row>
    <row r="419" spans="1:32">
      <c r="A419" s="1" t="s">
        <v>666</v>
      </c>
      <c r="B419" t="s">
        <v>899</v>
      </c>
      <c r="C419" t="s">
        <v>317</v>
      </c>
      <c r="D419" s="2">
        <v>44350</v>
      </c>
      <c r="E419" t="s">
        <v>34</v>
      </c>
      <c r="F419">
        <v>71550</v>
      </c>
      <c r="G419" t="s">
        <v>760</v>
      </c>
      <c r="H419" t="s">
        <v>36</v>
      </c>
      <c r="I419">
        <v>30000</v>
      </c>
      <c r="J419">
        <v>33803</v>
      </c>
      <c r="K419">
        <v>1981</v>
      </c>
      <c r="L419">
        <v>11363</v>
      </c>
      <c r="M419" t="s">
        <v>37</v>
      </c>
      <c r="N419">
        <v>123044</v>
      </c>
      <c r="O419" t="s">
        <v>38</v>
      </c>
      <c r="P419" t="s">
        <v>755</v>
      </c>
      <c r="U419" t="s">
        <v>756</v>
      </c>
      <c r="V419" t="s">
        <v>756</v>
      </c>
      <c r="X419" t="s">
        <v>896</v>
      </c>
      <c r="Y419">
        <v>188</v>
      </c>
      <c r="Z419" t="s">
        <v>317</v>
      </c>
      <c r="AA419" s="4">
        <v>480448</v>
      </c>
      <c r="AB419" t="s">
        <v>43</v>
      </c>
      <c r="AC419" s="3">
        <v>48.8</v>
      </c>
      <c r="AD419" t="s">
        <v>758</v>
      </c>
      <c r="AE419">
        <v>2021</v>
      </c>
      <c r="AF419">
        <v>5</v>
      </c>
    </row>
    <row r="420" spans="1:32">
      <c r="A420" s="1" t="s">
        <v>666</v>
      </c>
      <c r="B420" t="s">
        <v>900</v>
      </c>
      <c r="C420" t="s">
        <v>317</v>
      </c>
      <c r="D420" s="2">
        <v>44350</v>
      </c>
      <c r="E420" t="s">
        <v>34</v>
      </c>
      <c r="F420">
        <v>71520</v>
      </c>
      <c r="G420" t="s">
        <v>768</v>
      </c>
      <c r="H420" t="s">
        <v>36</v>
      </c>
      <c r="I420">
        <v>30000</v>
      </c>
      <c r="J420">
        <v>33803</v>
      </c>
      <c r="K420">
        <v>1981</v>
      </c>
      <c r="L420">
        <v>11363</v>
      </c>
      <c r="M420" t="s">
        <v>37</v>
      </c>
      <c r="N420">
        <v>123044</v>
      </c>
      <c r="O420" t="s">
        <v>38</v>
      </c>
      <c r="P420" t="s">
        <v>755</v>
      </c>
      <c r="U420" t="s">
        <v>756</v>
      </c>
      <c r="V420" t="s">
        <v>756</v>
      </c>
      <c r="X420" t="s">
        <v>896</v>
      </c>
      <c r="Y420">
        <v>87</v>
      </c>
      <c r="Z420" t="s">
        <v>317</v>
      </c>
      <c r="AA420" s="4">
        <v>344549</v>
      </c>
      <c r="AB420" t="s">
        <v>43</v>
      </c>
      <c r="AC420" s="3">
        <v>35</v>
      </c>
      <c r="AD420" t="s">
        <v>758</v>
      </c>
      <c r="AE420">
        <v>2021</v>
      </c>
      <c r="AF420">
        <v>5</v>
      </c>
    </row>
    <row r="421" spans="1:32">
      <c r="A421" s="1" t="s">
        <v>666</v>
      </c>
      <c r="B421" t="s">
        <v>901</v>
      </c>
      <c r="C421" t="s">
        <v>317</v>
      </c>
      <c r="D421" s="2">
        <v>44350</v>
      </c>
      <c r="E421" t="s">
        <v>34</v>
      </c>
      <c r="F421">
        <v>71541</v>
      </c>
      <c r="G421" t="s">
        <v>762</v>
      </c>
      <c r="H421" t="s">
        <v>36</v>
      </c>
      <c r="I421">
        <v>30000</v>
      </c>
      <c r="J421">
        <v>33803</v>
      </c>
      <c r="K421">
        <v>1981</v>
      </c>
      <c r="L421">
        <v>11363</v>
      </c>
      <c r="M421" t="s">
        <v>37</v>
      </c>
      <c r="N421">
        <v>123044</v>
      </c>
      <c r="O421" t="s">
        <v>38</v>
      </c>
      <c r="P421" t="s">
        <v>755</v>
      </c>
      <c r="U421" t="s">
        <v>756</v>
      </c>
      <c r="V421" t="s">
        <v>756</v>
      </c>
      <c r="X421" t="s">
        <v>896</v>
      </c>
      <c r="Y421">
        <v>167</v>
      </c>
      <c r="Z421" t="s">
        <v>317</v>
      </c>
      <c r="AA421" s="4">
        <v>230614</v>
      </c>
      <c r="AB421" t="s">
        <v>43</v>
      </c>
      <c r="AC421" s="3">
        <v>23.43</v>
      </c>
      <c r="AD421" t="s">
        <v>758</v>
      </c>
      <c r="AE421">
        <v>2021</v>
      </c>
      <c r="AF421">
        <v>5</v>
      </c>
    </row>
    <row r="422" spans="1:32">
      <c r="A422" s="1" t="s">
        <v>666</v>
      </c>
      <c r="B422" t="s">
        <v>902</v>
      </c>
      <c r="C422" t="s">
        <v>317</v>
      </c>
      <c r="D422" s="2">
        <v>44350</v>
      </c>
      <c r="E422" t="s">
        <v>34</v>
      </c>
      <c r="F422">
        <v>71535</v>
      </c>
      <c r="G422" t="s">
        <v>766</v>
      </c>
      <c r="H422" t="s">
        <v>36</v>
      </c>
      <c r="I422">
        <v>30000</v>
      </c>
      <c r="J422">
        <v>33803</v>
      </c>
      <c r="K422">
        <v>1981</v>
      </c>
      <c r="L422">
        <v>11363</v>
      </c>
      <c r="M422" t="s">
        <v>37</v>
      </c>
      <c r="N422">
        <v>123044</v>
      </c>
      <c r="O422" t="s">
        <v>38</v>
      </c>
      <c r="P422" t="s">
        <v>755</v>
      </c>
      <c r="U422" t="s">
        <v>756</v>
      </c>
      <c r="V422" t="s">
        <v>756</v>
      </c>
      <c r="X422" t="s">
        <v>896</v>
      </c>
      <c r="Y422">
        <v>122</v>
      </c>
      <c r="Z422" t="s">
        <v>317</v>
      </c>
      <c r="AA422" s="4">
        <v>709574</v>
      </c>
      <c r="AB422" t="s">
        <v>43</v>
      </c>
      <c r="AC422" s="3">
        <v>72.08</v>
      </c>
      <c r="AD422" t="s">
        <v>758</v>
      </c>
      <c r="AE422">
        <v>2021</v>
      </c>
      <c r="AF422">
        <v>5</v>
      </c>
    </row>
    <row r="423" spans="1:32">
      <c r="A423" s="1" t="s">
        <v>666</v>
      </c>
      <c r="B423" t="s">
        <v>903</v>
      </c>
      <c r="C423" t="s">
        <v>317</v>
      </c>
      <c r="D423" s="2">
        <v>44350</v>
      </c>
      <c r="E423" t="s">
        <v>34</v>
      </c>
      <c r="F423">
        <v>63535</v>
      </c>
      <c r="G423" t="s">
        <v>795</v>
      </c>
      <c r="H423" t="s">
        <v>36</v>
      </c>
      <c r="I423">
        <v>30000</v>
      </c>
      <c r="J423">
        <v>33803</v>
      </c>
      <c r="K423">
        <v>1981</v>
      </c>
      <c r="L423">
        <v>11363</v>
      </c>
      <c r="M423" t="s">
        <v>37</v>
      </c>
      <c r="N423">
        <v>123044</v>
      </c>
      <c r="O423" t="s">
        <v>38</v>
      </c>
      <c r="P423" t="s">
        <v>755</v>
      </c>
      <c r="U423" t="s">
        <v>756</v>
      </c>
      <c r="V423" t="s">
        <v>756</v>
      </c>
      <c r="X423" t="s">
        <v>904</v>
      </c>
      <c r="Y423">
        <v>205</v>
      </c>
      <c r="Z423" t="s">
        <v>317</v>
      </c>
      <c r="AA423" s="4">
        <v>1611683</v>
      </c>
      <c r="AB423" t="s">
        <v>43</v>
      </c>
      <c r="AC423" s="3">
        <v>163.72</v>
      </c>
      <c r="AD423" t="s">
        <v>758</v>
      </c>
      <c r="AE423">
        <v>2021</v>
      </c>
      <c r="AF423">
        <v>5</v>
      </c>
    </row>
    <row r="424" spans="1:32">
      <c r="A424" s="1" t="s">
        <v>666</v>
      </c>
      <c r="B424" t="s">
        <v>905</v>
      </c>
      <c r="C424" t="s">
        <v>317</v>
      </c>
      <c r="D424" s="2">
        <v>44350</v>
      </c>
      <c r="E424" t="s">
        <v>34</v>
      </c>
      <c r="F424">
        <v>65135</v>
      </c>
      <c r="G424" t="s">
        <v>793</v>
      </c>
      <c r="H424" t="s">
        <v>36</v>
      </c>
      <c r="I424">
        <v>30000</v>
      </c>
      <c r="J424">
        <v>33803</v>
      </c>
      <c r="K424">
        <v>1981</v>
      </c>
      <c r="L424">
        <v>11363</v>
      </c>
      <c r="M424" t="s">
        <v>37</v>
      </c>
      <c r="N424">
        <v>123044</v>
      </c>
      <c r="O424" t="s">
        <v>38</v>
      </c>
      <c r="P424" t="s">
        <v>755</v>
      </c>
      <c r="U424" t="s">
        <v>756</v>
      </c>
      <c r="V424" t="s">
        <v>756</v>
      </c>
      <c r="X424" t="s">
        <v>904</v>
      </c>
      <c r="Y424">
        <v>221</v>
      </c>
      <c r="Z424" t="s">
        <v>317</v>
      </c>
      <c r="AA424" s="4">
        <v>220610</v>
      </c>
      <c r="AB424" t="s">
        <v>43</v>
      </c>
      <c r="AC424" s="3">
        <v>22.41</v>
      </c>
      <c r="AD424" t="s">
        <v>758</v>
      </c>
      <c r="AE424">
        <v>2021</v>
      </c>
      <c r="AF424">
        <v>5</v>
      </c>
    </row>
    <row r="425" spans="1:32">
      <c r="A425" s="1" t="s">
        <v>666</v>
      </c>
      <c r="B425" t="s">
        <v>906</v>
      </c>
      <c r="C425" t="s">
        <v>317</v>
      </c>
      <c r="D425" s="2">
        <v>44350</v>
      </c>
      <c r="E425" t="s">
        <v>34</v>
      </c>
      <c r="F425">
        <v>62110</v>
      </c>
      <c r="G425" t="s">
        <v>787</v>
      </c>
      <c r="H425" t="s">
        <v>36</v>
      </c>
      <c r="I425">
        <v>30000</v>
      </c>
      <c r="J425">
        <v>33803</v>
      </c>
      <c r="K425">
        <v>1981</v>
      </c>
      <c r="L425">
        <v>11363</v>
      </c>
      <c r="M425" t="s">
        <v>37</v>
      </c>
      <c r="N425">
        <v>123044</v>
      </c>
      <c r="O425" t="s">
        <v>38</v>
      </c>
      <c r="P425" t="s">
        <v>755</v>
      </c>
      <c r="U425" t="s">
        <v>756</v>
      </c>
      <c r="V425" t="s">
        <v>756</v>
      </c>
      <c r="X425" t="s">
        <v>904</v>
      </c>
      <c r="Y425">
        <v>106</v>
      </c>
      <c r="Z425" t="s">
        <v>317</v>
      </c>
      <c r="AA425" s="4">
        <v>8125334</v>
      </c>
      <c r="AB425" t="s">
        <v>43</v>
      </c>
      <c r="AC425" s="3">
        <v>825.39</v>
      </c>
      <c r="AD425" t="s">
        <v>758</v>
      </c>
      <c r="AE425">
        <v>2021</v>
      </c>
      <c r="AF425">
        <v>5</v>
      </c>
    </row>
    <row r="426" spans="1:32">
      <c r="A426" s="1" t="s">
        <v>666</v>
      </c>
      <c r="B426" t="s">
        <v>907</v>
      </c>
      <c r="C426" t="s">
        <v>317</v>
      </c>
      <c r="D426" s="2">
        <v>44350</v>
      </c>
      <c r="E426" t="s">
        <v>34</v>
      </c>
      <c r="F426">
        <v>61105</v>
      </c>
      <c r="G426" t="s">
        <v>785</v>
      </c>
      <c r="H426" t="s">
        <v>36</v>
      </c>
      <c r="I426">
        <v>30000</v>
      </c>
      <c r="J426">
        <v>33803</v>
      </c>
      <c r="K426">
        <v>1981</v>
      </c>
      <c r="L426">
        <v>11363</v>
      </c>
      <c r="M426" t="s">
        <v>37</v>
      </c>
      <c r="N426">
        <v>123044</v>
      </c>
      <c r="O426" t="s">
        <v>38</v>
      </c>
      <c r="P426" t="s">
        <v>755</v>
      </c>
      <c r="U426" t="s">
        <v>756</v>
      </c>
      <c r="V426" t="s">
        <v>756</v>
      </c>
      <c r="X426" t="s">
        <v>904</v>
      </c>
      <c r="Y426">
        <v>64</v>
      </c>
      <c r="Z426" t="s">
        <v>317</v>
      </c>
      <c r="AA426" s="4">
        <v>40292083</v>
      </c>
      <c r="AB426" t="s">
        <v>43</v>
      </c>
      <c r="AC426" s="3">
        <v>4092.95</v>
      </c>
      <c r="AD426" t="s">
        <v>758</v>
      </c>
      <c r="AE426">
        <v>2021</v>
      </c>
      <c r="AF426">
        <v>5</v>
      </c>
    </row>
    <row r="427" spans="1:32">
      <c r="A427" s="1" t="s">
        <v>666</v>
      </c>
      <c r="B427" t="s">
        <v>908</v>
      </c>
      <c r="C427" t="s">
        <v>317</v>
      </c>
      <c r="D427" s="2">
        <v>44350</v>
      </c>
      <c r="E427" t="s">
        <v>34</v>
      </c>
      <c r="F427">
        <v>62140</v>
      </c>
      <c r="G427" t="s">
        <v>782</v>
      </c>
      <c r="H427" t="s">
        <v>36</v>
      </c>
      <c r="I427">
        <v>30000</v>
      </c>
      <c r="J427">
        <v>33803</v>
      </c>
      <c r="K427">
        <v>1981</v>
      </c>
      <c r="L427">
        <v>11363</v>
      </c>
      <c r="M427" t="s">
        <v>37</v>
      </c>
      <c r="N427">
        <v>123044</v>
      </c>
      <c r="O427" t="s">
        <v>38</v>
      </c>
      <c r="P427" t="s">
        <v>755</v>
      </c>
      <c r="U427" t="s">
        <v>756</v>
      </c>
      <c r="V427" t="s">
        <v>756</v>
      </c>
      <c r="X427" t="s">
        <v>904</v>
      </c>
      <c r="Y427">
        <v>132</v>
      </c>
      <c r="Z427" t="s">
        <v>317</v>
      </c>
      <c r="AA427" s="4">
        <v>4631273.95</v>
      </c>
      <c r="AB427" t="s">
        <v>43</v>
      </c>
      <c r="AC427" s="3">
        <v>470.45</v>
      </c>
      <c r="AD427" t="s">
        <v>758</v>
      </c>
      <c r="AE427">
        <v>2021</v>
      </c>
      <c r="AF427">
        <v>5</v>
      </c>
    </row>
    <row r="428" spans="1:32">
      <c r="A428" s="1" t="s">
        <v>666</v>
      </c>
      <c r="B428" t="s">
        <v>909</v>
      </c>
      <c r="C428" t="s">
        <v>317</v>
      </c>
      <c r="D428" s="2">
        <v>44350</v>
      </c>
      <c r="E428" t="s">
        <v>34</v>
      </c>
      <c r="F428">
        <v>62105</v>
      </c>
      <c r="G428" t="s">
        <v>789</v>
      </c>
      <c r="H428" t="s">
        <v>36</v>
      </c>
      <c r="I428">
        <v>30000</v>
      </c>
      <c r="J428">
        <v>33803</v>
      </c>
      <c r="K428">
        <v>1981</v>
      </c>
      <c r="L428">
        <v>11363</v>
      </c>
      <c r="M428" t="s">
        <v>37</v>
      </c>
      <c r="N428">
        <v>123044</v>
      </c>
      <c r="O428" t="s">
        <v>38</v>
      </c>
      <c r="P428" t="s">
        <v>755</v>
      </c>
      <c r="U428" t="s">
        <v>756</v>
      </c>
      <c r="V428" t="s">
        <v>756</v>
      </c>
      <c r="X428" t="s">
        <v>904</v>
      </c>
      <c r="Y428">
        <v>93</v>
      </c>
      <c r="Z428" t="s">
        <v>317</v>
      </c>
      <c r="AA428" s="4">
        <v>1407688</v>
      </c>
      <c r="AB428" t="s">
        <v>43</v>
      </c>
      <c r="AC428" s="3">
        <v>143</v>
      </c>
      <c r="AD428" t="s">
        <v>758</v>
      </c>
      <c r="AE428">
        <v>2021</v>
      </c>
      <c r="AF428">
        <v>5</v>
      </c>
    </row>
    <row r="429" spans="1:32">
      <c r="A429" s="1" t="s">
        <v>666</v>
      </c>
      <c r="B429" t="s">
        <v>910</v>
      </c>
      <c r="C429" t="s">
        <v>317</v>
      </c>
      <c r="D429" s="2">
        <v>44350</v>
      </c>
      <c r="E429" t="s">
        <v>34</v>
      </c>
      <c r="F429">
        <v>62115</v>
      </c>
      <c r="G429" t="s">
        <v>791</v>
      </c>
      <c r="H429" t="s">
        <v>36</v>
      </c>
      <c r="I429">
        <v>30000</v>
      </c>
      <c r="J429">
        <v>33803</v>
      </c>
      <c r="K429">
        <v>1981</v>
      </c>
      <c r="L429">
        <v>11363</v>
      </c>
      <c r="M429" t="s">
        <v>37</v>
      </c>
      <c r="N429">
        <v>123044</v>
      </c>
      <c r="O429" t="s">
        <v>38</v>
      </c>
      <c r="P429" t="s">
        <v>755</v>
      </c>
      <c r="U429" t="s">
        <v>756</v>
      </c>
      <c r="V429" t="s">
        <v>756</v>
      </c>
      <c r="X429" t="s">
        <v>904</v>
      </c>
      <c r="Y429">
        <v>119</v>
      </c>
      <c r="Z429" t="s">
        <v>317</v>
      </c>
      <c r="AA429" s="4">
        <v>3727018</v>
      </c>
      <c r="AB429" t="s">
        <v>43</v>
      </c>
      <c r="AC429" s="3">
        <v>378.6</v>
      </c>
      <c r="AD429" t="s">
        <v>758</v>
      </c>
      <c r="AE429">
        <v>2021</v>
      </c>
      <c r="AF429">
        <v>5</v>
      </c>
    </row>
    <row r="430" spans="1:32">
      <c r="A430" s="1" t="s">
        <v>666</v>
      </c>
      <c r="B430" t="s">
        <v>911</v>
      </c>
      <c r="C430" t="s">
        <v>317</v>
      </c>
      <c r="D430" s="2">
        <v>44350</v>
      </c>
      <c r="E430" t="s">
        <v>34</v>
      </c>
      <c r="F430">
        <v>71405</v>
      </c>
      <c r="G430" t="s">
        <v>800</v>
      </c>
      <c r="H430" t="s">
        <v>36</v>
      </c>
      <c r="I430">
        <v>30000</v>
      </c>
      <c r="J430">
        <v>33803</v>
      </c>
      <c r="K430">
        <v>1981</v>
      </c>
      <c r="L430">
        <v>11363</v>
      </c>
      <c r="M430" t="s">
        <v>37</v>
      </c>
      <c r="N430">
        <v>123044</v>
      </c>
      <c r="O430" t="s">
        <v>38</v>
      </c>
      <c r="P430" t="s">
        <v>755</v>
      </c>
      <c r="U430" t="s">
        <v>756</v>
      </c>
      <c r="V430" t="s">
        <v>756</v>
      </c>
      <c r="X430" t="s">
        <v>912</v>
      </c>
      <c r="Y430">
        <v>46</v>
      </c>
      <c r="Z430" t="s">
        <v>317</v>
      </c>
      <c r="AA430" s="4">
        <v>16396714.560000001</v>
      </c>
      <c r="AB430" t="s">
        <v>43</v>
      </c>
      <c r="AC430" s="3">
        <v>1665.61</v>
      </c>
      <c r="AD430" t="s">
        <v>758</v>
      </c>
      <c r="AE430">
        <v>2021</v>
      </c>
      <c r="AF430">
        <v>5</v>
      </c>
    </row>
    <row r="431" spans="1:32">
      <c r="A431" s="1" t="s">
        <v>666</v>
      </c>
      <c r="B431" t="s">
        <v>913</v>
      </c>
      <c r="C431" t="s">
        <v>317</v>
      </c>
      <c r="D431" s="2">
        <v>44350</v>
      </c>
      <c r="E431" t="s">
        <v>34</v>
      </c>
      <c r="F431">
        <v>71415</v>
      </c>
      <c r="G431" t="s">
        <v>797</v>
      </c>
      <c r="H431" t="s">
        <v>36</v>
      </c>
      <c r="I431">
        <v>30000</v>
      </c>
      <c r="J431">
        <v>33803</v>
      </c>
      <c r="K431">
        <v>1981</v>
      </c>
      <c r="L431">
        <v>11363</v>
      </c>
      <c r="M431" t="s">
        <v>37</v>
      </c>
      <c r="N431">
        <v>123044</v>
      </c>
      <c r="O431" t="s">
        <v>38</v>
      </c>
      <c r="P431" t="s">
        <v>755</v>
      </c>
      <c r="U431" t="s">
        <v>756</v>
      </c>
      <c r="V431" t="s">
        <v>756</v>
      </c>
      <c r="X431" t="s">
        <v>912</v>
      </c>
      <c r="Y431">
        <v>94</v>
      </c>
      <c r="Z431" t="s">
        <v>317</v>
      </c>
      <c r="AA431" s="4">
        <v>581146</v>
      </c>
      <c r="AB431" t="s">
        <v>43</v>
      </c>
      <c r="AC431" s="3">
        <v>59.03</v>
      </c>
      <c r="AD431" t="s">
        <v>758</v>
      </c>
      <c r="AE431">
        <v>2021</v>
      </c>
      <c r="AF431">
        <v>5</v>
      </c>
    </row>
    <row r="432" spans="1:32">
      <c r="A432" s="1" t="s">
        <v>666</v>
      </c>
      <c r="B432" t="s">
        <v>914</v>
      </c>
      <c r="C432" s="2">
        <v>44377</v>
      </c>
      <c r="D432" s="2">
        <v>44377</v>
      </c>
      <c r="E432" t="s">
        <v>34</v>
      </c>
      <c r="F432">
        <v>71535</v>
      </c>
      <c r="G432" t="s">
        <v>766</v>
      </c>
      <c r="H432" t="s">
        <v>36</v>
      </c>
      <c r="I432">
        <v>30000</v>
      </c>
      <c r="J432">
        <v>33803</v>
      </c>
      <c r="K432">
        <v>1981</v>
      </c>
      <c r="L432">
        <v>11363</v>
      </c>
      <c r="M432" t="s">
        <v>37</v>
      </c>
      <c r="N432">
        <v>123044</v>
      </c>
      <c r="O432" t="s">
        <v>38</v>
      </c>
      <c r="P432" t="s">
        <v>755</v>
      </c>
      <c r="U432" t="s">
        <v>756</v>
      </c>
      <c r="V432" t="s">
        <v>756</v>
      </c>
      <c r="X432" t="s">
        <v>915</v>
      </c>
      <c r="Y432">
        <v>69</v>
      </c>
      <c r="Z432" s="2">
        <v>44377</v>
      </c>
      <c r="AA432" s="4">
        <v>154.78</v>
      </c>
      <c r="AB432" t="s">
        <v>252</v>
      </c>
      <c r="AC432" s="3">
        <v>154.78</v>
      </c>
      <c r="AD432" t="s">
        <v>758</v>
      </c>
      <c r="AE432">
        <v>2021</v>
      </c>
      <c r="AF432">
        <v>6</v>
      </c>
    </row>
    <row r="433" spans="1:32">
      <c r="A433" s="1" t="s">
        <v>666</v>
      </c>
      <c r="B433" t="s">
        <v>916</v>
      </c>
      <c r="C433" s="2">
        <v>44377</v>
      </c>
      <c r="D433" s="2">
        <v>44377</v>
      </c>
      <c r="E433" t="s">
        <v>34</v>
      </c>
      <c r="F433">
        <v>71540</v>
      </c>
      <c r="G433" t="s">
        <v>764</v>
      </c>
      <c r="H433" t="s">
        <v>36</v>
      </c>
      <c r="I433">
        <v>30000</v>
      </c>
      <c r="J433">
        <v>33803</v>
      </c>
      <c r="K433">
        <v>1981</v>
      </c>
      <c r="L433">
        <v>11363</v>
      </c>
      <c r="M433" t="s">
        <v>37</v>
      </c>
      <c r="N433">
        <v>123044</v>
      </c>
      <c r="O433" t="s">
        <v>38</v>
      </c>
      <c r="P433" t="s">
        <v>755</v>
      </c>
      <c r="U433" t="s">
        <v>756</v>
      </c>
      <c r="V433" t="s">
        <v>756</v>
      </c>
      <c r="X433" t="s">
        <v>915</v>
      </c>
      <c r="Y433">
        <v>84</v>
      </c>
      <c r="Z433" s="2">
        <v>44377</v>
      </c>
      <c r="AA433" s="4">
        <v>118.04</v>
      </c>
      <c r="AB433" t="s">
        <v>252</v>
      </c>
      <c r="AC433" s="3">
        <v>118.04</v>
      </c>
      <c r="AD433" t="s">
        <v>758</v>
      </c>
      <c r="AE433">
        <v>2021</v>
      </c>
      <c r="AF433">
        <v>6</v>
      </c>
    </row>
    <row r="434" spans="1:32">
      <c r="A434" s="1" t="s">
        <v>666</v>
      </c>
      <c r="B434" t="s">
        <v>917</v>
      </c>
      <c r="C434" s="2">
        <v>44377</v>
      </c>
      <c r="D434" s="2">
        <v>44377</v>
      </c>
      <c r="E434" t="s">
        <v>34</v>
      </c>
      <c r="F434">
        <v>71541</v>
      </c>
      <c r="G434" t="s">
        <v>762</v>
      </c>
      <c r="H434" t="s">
        <v>36</v>
      </c>
      <c r="I434">
        <v>30000</v>
      </c>
      <c r="J434">
        <v>33803</v>
      </c>
      <c r="K434">
        <v>1981</v>
      </c>
      <c r="L434">
        <v>11363</v>
      </c>
      <c r="M434" t="s">
        <v>37</v>
      </c>
      <c r="N434">
        <v>123044</v>
      </c>
      <c r="O434" t="s">
        <v>38</v>
      </c>
      <c r="P434" t="s">
        <v>755</v>
      </c>
      <c r="U434" t="s">
        <v>756</v>
      </c>
      <c r="V434" t="s">
        <v>756</v>
      </c>
      <c r="X434" t="s">
        <v>915</v>
      </c>
      <c r="Y434">
        <v>91</v>
      </c>
      <c r="Z434" s="2">
        <v>44377</v>
      </c>
      <c r="AA434" s="4">
        <v>96.14</v>
      </c>
      <c r="AB434" t="s">
        <v>252</v>
      </c>
      <c r="AC434" s="3">
        <v>96.14</v>
      </c>
      <c r="AD434" t="s">
        <v>758</v>
      </c>
      <c r="AE434">
        <v>2021</v>
      </c>
      <c r="AF434">
        <v>6</v>
      </c>
    </row>
    <row r="435" spans="1:32">
      <c r="A435" s="1" t="s">
        <v>666</v>
      </c>
      <c r="B435" t="s">
        <v>918</v>
      </c>
      <c r="C435" s="2">
        <v>44377</v>
      </c>
      <c r="D435" s="2">
        <v>44377</v>
      </c>
      <c r="E435" t="s">
        <v>34</v>
      </c>
      <c r="F435">
        <v>71545</v>
      </c>
      <c r="G435" t="s">
        <v>754</v>
      </c>
      <c r="H435" t="s">
        <v>36</v>
      </c>
      <c r="I435">
        <v>30000</v>
      </c>
      <c r="J435">
        <v>33803</v>
      </c>
      <c r="K435">
        <v>1981</v>
      </c>
      <c r="L435">
        <v>11363</v>
      </c>
      <c r="M435" t="s">
        <v>37</v>
      </c>
      <c r="N435">
        <v>123044</v>
      </c>
      <c r="O435" t="s">
        <v>38</v>
      </c>
      <c r="P435" t="s">
        <v>755</v>
      </c>
      <c r="U435" t="s">
        <v>756</v>
      </c>
      <c r="V435" t="s">
        <v>756</v>
      </c>
      <c r="X435" t="s">
        <v>915</v>
      </c>
      <c r="Y435">
        <v>106</v>
      </c>
      <c r="Z435" s="2">
        <v>44377</v>
      </c>
      <c r="AA435" s="4">
        <v>25</v>
      </c>
      <c r="AB435" t="s">
        <v>252</v>
      </c>
      <c r="AC435" s="3">
        <v>25</v>
      </c>
      <c r="AD435" t="s">
        <v>758</v>
      </c>
      <c r="AE435">
        <v>2021</v>
      </c>
      <c r="AF435">
        <v>6</v>
      </c>
    </row>
    <row r="436" spans="1:32">
      <c r="A436" s="1" t="s">
        <v>666</v>
      </c>
      <c r="B436" t="s">
        <v>919</v>
      </c>
      <c r="C436" s="2">
        <v>44377</v>
      </c>
      <c r="D436" s="2">
        <v>44377</v>
      </c>
      <c r="E436" t="s">
        <v>34</v>
      </c>
      <c r="F436">
        <v>71550</v>
      </c>
      <c r="G436" t="s">
        <v>760</v>
      </c>
      <c r="H436" t="s">
        <v>36</v>
      </c>
      <c r="I436">
        <v>30000</v>
      </c>
      <c r="J436">
        <v>33803</v>
      </c>
      <c r="K436">
        <v>1981</v>
      </c>
      <c r="L436">
        <v>11363</v>
      </c>
      <c r="M436" t="s">
        <v>37</v>
      </c>
      <c r="N436">
        <v>123044</v>
      </c>
      <c r="O436" t="s">
        <v>38</v>
      </c>
      <c r="P436" t="s">
        <v>755</v>
      </c>
      <c r="U436" t="s">
        <v>756</v>
      </c>
      <c r="V436" t="s">
        <v>756</v>
      </c>
      <c r="X436" t="s">
        <v>915</v>
      </c>
      <c r="Y436">
        <v>121</v>
      </c>
      <c r="Z436" s="2">
        <v>44377</v>
      </c>
      <c r="AA436" s="4">
        <v>200</v>
      </c>
      <c r="AB436" t="s">
        <v>252</v>
      </c>
      <c r="AC436" s="3">
        <v>200</v>
      </c>
      <c r="AD436" t="s">
        <v>758</v>
      </c>
      <c r="AE436">
        <v>2021</v>
      </c>
      <c r="AF436">
        <v>6</v>
      </c>
    </row>
    <row r="437" spans="1:32">
      <c r="A437" s="1" t="s">
        <v>666</v>
      </c>
      <c r="B437" t="s">
        <v>920</v>
      </c>
      <c r="C437" s="2">
        <v>44377</v>
      </c>
      <c r="D437" s="2">
        <v>44377</v>
      </c>
      <c r="E437" t="s">
        <v>34</v>
      </c>
      <c r="F437">
        <v>71592</v>
      </c>
      <c r="G437" t="s">
        <v>772</v>
      </c>
      <c r="H437" t="s">
        <v>36</v>
      </c>
      <c r="I437">
        <v>30000</v>
      </c>
      <c r="J437">
        <v>33803</v>
      </c>
      <c r="K437">
        <v>1981</v>
      </c>
      <c r="L437">
        <v>11363</v>
      </c>
      <c r="M437" t="s">
        <v>37</v>
      </c>
      <c r="N437">
        <v>123044</v>
      </c>
      <c r="O437" t="s">
        <v>38</v>
      </c>
      <c r="P437" t="s">
        <v>755</v>
      </c>
      <c r="U437" t="s">
        <v>756</v>
      </c>
      <c r="V437" t="s">
        <v>756</v>
      </c>
      <c r="X437" t="s">
        <v>915</v>
      </c>
      <c r="Y437">
        <v>137</v>
      </c>
      <c r="Z437" s="2">
        <v>44377</v>
      </c>
      <c r="AA437" s="4">
        <v>441.69</v>
      </c>
      <c r="AB437" t="s">
        <v>252</v>
      </c>
      <c r="AC437" s="3">
        <v>441.69</v>
      </c>
      <c r="AD437" t="s">
        <v>758</v>
      </c>
      <c r="AE437">
        <v>2021</v>
      </c>
      <c r="AF437">
        <v>6</v>
      </c>
    </row>
    <row r="438" spans="1:32">
      <c r="A438" s="1" t="s">
        <v>666</v>
      </c>
      <c r="B438" t="s">
        <v>921</v>
      </c>
      <c r="C438" s="2">
        <v>44377</v>
      </c>
      <c r="D438" s="2">
        <v>44377</v>
      </c>
      <c r="E438" t="s">
        <v>34</v>
      </c>
      <c r="F438">
        <v>71505</v>
      </c>
      <c r="G438" t="s">
        <v>770</v>
      </c>
      <c r="H438" t="s">
        <v>36</v>
      </c>
      <c r="I438">
        <v>30000</v>
      </c>
      <c r="J438">
        <v>33803</v>
      </c>
      <c r="K438">
        <v>1981</v>
      </c>
      <c r="L438">
        <v>11363</v>
      </c>
      <c r="M438" t="s">
        <v>37</v>
      </c>
      <c r="N438">
        <v>123044</v>
      </c>
      <c r="O438" t="s">
        <v>38</v>
      </c>
      <c r="P438" t="s">
        <v>755</v>
      </c>
      <c r="U438" t="s">
        <v>756</v>
      </c>
      <c r="V438" t="s">
        <v>756</v>
      </c>
      <c r="X438" t="s">
        <v>915</v>
      </c>
      <c r="Y438">
        <v>30</v>
      </c>
      <c r="Z438" s="2">
        <v>44377</v>
      </c>
      <c r="AA438" s="4">
        <v>2853.58</v>
      </c>
      <c r="AB438" t="s">
        <v>252</v>
      </c>
      <c r="AC438" s="3">
        <v>2853.58</v>
      </c>
      <c r="AD438" t="s">
        <v>758</v>
      </c>
      <c r="AE438">
        <v>2021</v>
      </c>
      <c r="AF438">
        <v>6</v>
      </c>
    </row>
    <row r="439" spans="1:32">
      <c r="A439" s="1" t="s">
        <v>666</v>
      </c>
      <c r="B439" t="s">
        <v>922</v>
      </c>
      <c r="C439" s="2">
        <v>44377</v>
      </c>
      <c r="D439" s="2">
        <v>44377</v>
      </c>
      <c r="E439" t="s">
        <v>34</v>
      </c>
      <c r="F439">
        <v>71520</v>
      </c>
      <c r="G439" t="s">
        <v>768</v>
      </c>
      <c r="H439" t="s">
        <v>36</v>
      </c>
      <c r="I439">
        <v>30000</v>
      </c>
      <c r="J439">
        <v>33803</v>
      </c>
      <c r="K439">
        <v>1981</v>
      </c>
      <c r="L439">
        <v>11363</v>
      </c>
      <c r="M439" t="s">
        <v>37</v>
      </c>
      <c r="N439">
        <v>123044</v>
      </c>
      <c r="O439" t="s">
        <v>38</v>
      </c>
      <c r="P439" t="s">
        <v>755</v>
      </c>
      <c r="U439" t="s">
        <v>756</v>
      </c>
      <c r="V439" t="s">
        <v>756</v>
      </c>
      <c r="X439" t="s">
        <v>915</v>
      </c>
      <c r="Y439">
        <v>54</v>
      </c>
      <c r="Z439" s="2">
        <v>44377</v>
      </c>
      <c r="AA439" s="4">
        <v>35</v>
      </c>
      <c r="AB439" t="s">
        <v>252</v>
      </c>
      <c r="AC439" s="3">
        <v>35</v>
      </c>
      <c r="AD439" t="s">
        <v>758</v>
      </c>
      <c r="AE439">
        <v>2021</v>
      </c>
      <c r="AF439">
        <v>6</v>
      </c>
    </row>
    <row r="440" spans="1:32">
      <c r="A440" s="1" t="s">
        <v>666</v>
      </c>
      <c r="B440" t="s">
        <v>923</v>
      </c>
      <c r="C440" s="2">
        <v>44377</v>
      </c>
      <c r="D440" s="2">
        <v>44377</v>
      </c>
      <c r="E440" t="s">
        <v>34</v>
      </c>
      <c r="F440">
        <v>71535</v>
      </c>
      <c r="G440" t="s">
        <v>766</v>
      </c>
      <c r="H440" t="s">
        <v>36</v>
      </c>
      <c r="I440">
        <v>30000</v>
      </c>
      <c r="J440">
        <v>33803</v>
      </c>
      <c r="K440">
        <v>1981</v>
      </c>
      <c r="L440">
        <v>11363</v>
      </c>
      <c r="M440" t="s">
        <v>37</v>
      </c>
      <c r="N440">
        <v>123044</v>
      </c>
      <c r="O440" t="s">
        <v>38</v>
      </c>
      <c r="P440" t="s">
        <v>755</v>
      </c>
      <c r="U440" t="s">
        <v>756</v>
      </c>
      <c r="V440" t="s">
        <v>756</v>
      </c>
      <c r="X440" t="s">
        <v>924</v>
      </c>
      <c r="Y440">
        <v>127</v>
      </c>
      <c r="Z440" s="2">
        <v>44377</v>
      </c>
      <c r="AA440" s="4">
        <v>706719</v>
      </c>
      <c r="AB440" t="s">
        <v>43</v>
      </c>
      <c r="AC440" s="3">
        <v>72.08</v>
      </c>
      <c r="AD440" t="s">
        <v>758</v>
      </c>
      <c r="AE440">
        <v>2021</v>
      </c>
      <c r="AF440">
        <v>6</v>
      </c>
    </row>
    <row r="441" spans="1:32">
      <c r="A441" s="1" t="s">
        <v>666</v>
      </c>
      <c r="B441" t="s">
        <v>925</v>
      </c>
      <c r="C441" s="2">
        <v>44377</v>
      </c>
      <c r="D441" s="2">
        <v>44377</v>
      </c>
      <c r="E441" t="s">
        <v>34</v>
      </c>
      <c r="F441">
        <v>71520</v>
      </c>
      <c r="G441" t="s">
        <v>768</v>
      </c>
      <c r="H441" t="s">
        <v>36</v>
      </c>
      <c r="I441">
        <v>30000</v>
      </c>
      <c r="J441">
        <v>33803</v>
      </c>
      <c r="K441">
        <v>1981</v>
      </c>
      <c r="L441">
        <v>11363</v>
      </c>
      <c r="M441" t="s">
        <v>37</v>
      </c>
      <c r="N441">
        <v>123044</v>
      </c>
      <c r="O441" t="s">
        <v>38</v>
      </c>
      <c r="P441" t="s">
        <v>755</v>
      </c>
      <c r="U441" t="s">
        <v>756</v>
      </c>
      <c r="V441" t="s">
        <v>756</v>
      </c>
      <c r="X441" t="s">
        <v>924</v>
      </c>
      <c r="Y441">
        <v>90</v>
      </c>
      <c r="Z441" s="2">
        <v>44377</v>
      </c>
      <c r="AA441" s="4">
        <v>343163</v>
      </c>
      <c r="AB441" t="s">
        <v>43</v>
      </c>
      <c r="AC441" s="3">
        <v>35</v>
      </c>
      <c r="AD441" t="s">
        <v>758</v>
      </c>
      <c r="AE441">
        <v>2021</v>
      </c>
      <c r="AF441">
        <v>6</v>
      </c>
    </row>
    <row r="442" spans="1:32">
      <c r="A442" s="1" t="s">
        <v>666</v>
      </c>
      <c r="B442" t="s">
        <v>926</v>
      </c>
      <c r="C442" s="2">
        <v>44377</v>
      </c>
      <c r="D442" s="2">
        <v>44377</v>
      </c>
      <c r="E442" t="s">
        <v>34</v>
      </c>
      <c r="F442">
        <v>71540</v>
      </c>
      <c r="G442" t="s">
        <v>764</v>
      </c>
      <c r="H442" t="s">
        <v>36</v>
      </c>
      <c r="I442">
        <v>30000</v>
      </c>
      <c r="J442">
        <v>33803</v>
      </c>
      <c r="K442">
        <v>1981</v>
      </c>
      <c r="L442">
        <v>11363</v>
      </c>
      <c r="M442" t="s">
        <v>37</v>
      </c>
      <c r="N442">
        <v>123044</v>
      </c>
      <c r="O442" t="s">
        <v>38</v>
      </c>
      <c r="P442" t="s">
        <v>755</v>
      </c>
      <c r="U442" t="s">
        <v>756</v>
      </c>
      <c r="V442" t="s">
        <v>756</v>
      </c>
      <c r="X442" t="s">
        <v>924</v>
      </c>
      <c r="Y442">
        <v>164</v>
      </c>
      <c r="Z442" s="2">
        <v>44377</v>
      </c>
      <c r="AA442" s="4">
        <v>300715</v>
      </c>
      <c r="AB442" t="s">
        <v>43</v>
      </c>
      <c r="AC442" s="3">
        <v>30.67</v>
      </c>
      <c r="AD442" t="s">
        <v>758</v>
      </c>
      <c r="AE442">
        <v>2021</v>
      </c>
      <c r="AF442">
        <v>6</v>
      </c>
    </row>
    <row r="443" spans="1:32">
      <c r="A443" s="1" t="s">
        <v>666</v>
      </c>
      <c r="B443" t="s">
        <v>927</v>
      </c>
      <c r="C443" s="2">
        <v>44377</v>
      </c>
      <c r="D443" s="2">
        <v>44377</v>
      </c>
      <c r="E443" t="s">
        <v>34</v>
      </c>
      <c r="F443">
        <v>71505</v>
      </c>
      <c r="G443" t="s">
        <v>770</v>
      </c>
      <c r="H443" t="s">
        <v>36</v>
      </c>
      <c r="I443">
        <v>30000</v>
      </c>
      <c r="J443">
        <v>33803</v>
      </c>
      <c r="K443">
        <v>1981</v>
      </c>
      <c r="L443">
        <v>11363</v>
      </c>
      <c r="M443" t="s">
        <v>37</v>
      </c>
      <c r="N443">
        <v>123044</v>
      </c>
      <c r="O443" t="s">
        <v>38</v>
      </c>
      <c r="P443" t="s">
        <v>755</v>
      </c>
      <c r="U443" t="s">
        <v>756</v>
      </c>
      <c r="V443" t="s">
        <v>756</v>
      </c>
      <c r="X443" t="s">
        <v>924</v>
      </c>
      <c r="Y443">
        <v>51</v>
      </c>
      <c r="Z443" s="2">
        <v>44377</v>
      </c>
      <c r="AA443" s="4">
        <v>5765362</v>
      </c>
      <c r="AB443" t="s">
        <v>43</v>
      </c>
      <c r="AC443" s="3">
        <v>588.02</v>
      </c>
      <c r="AD443" t="s">
        <v>758</v>
      </c>
      <c r="AE443">
        <v>2021</v>
      </c>
      <c r="AF443">
        <v>6</v>
      </c>
    </row>
    <row r="444" spans="1:32">
      <c r="A444" s="1" t="s">
        <v>666</v>
      </c>
      <c r="B444" t="s">
        <v>928</v>
      </c>
      <c r="C444" s="2">
        <v>44377</v>
      </c>
      <c r="D444" s="2">
        <v>44377</v>
      </c>
      <c r="E444" t="s">
        <v>34</v>
      </c>
      <c r="F444">
        <v>71592</v>
      </c>
      <c r="G444" t="s">
        <v>772</v>
      </c>
      <c r="H444" t="s">
        <v>36</v>
      </c>
      <c r="I444">
        <v>30000</v>
      </c>
      <c r="J444">
        <v>33803</v>
      </c>
      <c r="K444">
        <v>1981</v>
      </c>
      <c r="L444">
        <v>11363</v>
      </c>
      <c r="M444" t="s">
        <v>37</v>
      </c>
      <c r="N444">
        <v>123044</v>
      </c>
      <c r="O444" t="s">
        <v>38</v>
      </c>
      <c r="P444" t="s">
        <v>755</v>
      </c>
      <c r="U444" t="s">
        <v>756</v>
      </c>
      <c r="V444" t="s">
        <v>756</v>
      </c>
      <c r="X444" t="s">
        <v>924</v>
      </c>
      <c r="Y444">
        <v>244</v>
      </c>
      <c r="Z444" s="2">
        <v>44377</v>
      </c>
      <c r="AA444" s="4">
        <v>992695</v>
      </c>
      <c r="AB444" t="s">
        <v>43</v>
      </c>
      <c r="AC444" s="3">
        <v>101.25</v>
      </c>
      <c r="AD444" t="s">
        <v>758</v>
      </c>
      <c r="AE444">
        <v>2021</v>
      </c>
      <c r="AF444">
        <v>6</v>
      </c>
    </row>
    <row r="445" spans="1:32">
      <c r="A445" s="1" t="s">
        <v>666</v>
      </c>
      <c r="B445" t="s">
        <v>929</v>
      </c>
      <c r="C445" s="2">
        <v>44377</v>
      </c>
      <c r="D445" s="2">
        <v>44377</v>
      </c>
      <c r="E445" t="s">
        <v>34</v>
      </c>
      <c r="F445">
        <v>71550</v>
      </c>
      <c r="G445" t="s">
        <v>760</v>
      </c>
      <c r="H445" t="s">
        <v>36</v>
      </c>
      <c r="I445">
        <v>30000</v>
      </c>
      <c r="J445">
        <v>33803</v>
      </c>
      <c r="K445">
        <v>1981</v>
      </c>
      <c r="L445">
        <v>11363</v>
      </c>
      <c r="M445" t="s">
        <v>37</v>
      </c>
      <c r="N445">
        <v>123044</v>
      </c>
      <c r="O445" t="s">
        <v>38</v>
      </c>
      <c r="P445" t="s">
        <v>755</v>
      </c>
      <c r="U445" t="s">
        <v>756</v>
      </c>
      <c r="V445" t="s">
        <v>756</v>
      </c>
      <c r="X445" t="s">
        <v>924</v>
      </c>
      <c r="Y445">
        <v>203</v>
      </c>
      <c r="Z445" s="2">
        <v>44377</v>
      </c>
      <c r="AA445" s="4">
        <v>480448</v>
      </c>
      <c r="AB445" t="s">
        <v>43</v>
      </c>
      <c r="AC445" s="3">
        <v>49</v>
      </c>
      <c r="AD445" t="s">
        <v>758</v>
      </c>
      <c r="AE445">
        <v>2021</v>
      </c>
      <c r="AF445">
        <v>6</v>
      </c>
    </row>
    <row r="446" spans="1:32">
      <c r="A446" s="1" t="s">
        <v>666</v>
      </c>
      <c r="B446" t="s">
        <v>930</v>
      </c>
      <c r="C446" s="2">
        <v>44377</v>
      </c>
      <c r="D446" s="2">
        <v>44377</v>
      </c>
      <c r="E446" t="s">
        <v>34</v>
      </c>
      <c r="F446">
        <v>71541</v>
      </c>
      <c r="G446" t="s">
        <v>762</v>
      </c>
      <c r="H446" t="s">
        <v>36</v>
      </c>
      <c r="I446">
        <v>30000</v>
      </c>
      <c r="J446">
        <v>33803</v>
      </c>
      <c r="K446">
        <v>1981</v>
      </c>
      <c r="L446">
        <v>11363</v>
      </c>
      <c r="M446" t="s">
        <v>37</v>
      </c>
      <c r="N446">
        <v>123044</v>
      </c>
      <c r="O446" t="s">
        <v>38</v>
      </c>
      <c r="P446" t="s">
        <v>755</v>
      </c>
      <c r="U446" t="s">
        <v>756</v>
      </c>
      <c r="V446" t="s">
        <v>756</v>
      </c>
      <c r="X446" t="s">
        <v>924</v>
      </c>
      <c r="Y446">
        <v>178</v>
      </c>
      <c r="Z446" s="2">
        <v>44377</v>
      </c>
      <c r="AA446" s="4">
        <v>230614</v>
      </c>
      <c r="AB446" t="s">
        <v>43</v>
      </c>
      <c r="AC446" s="3">
        <v>23.52</v>
      </c>
      <c r="AD446" t="s">
        <v>758</v>
      </c>
      <c r="AE446">
        <v>2021</v>
      </c>
      <c r="AF446">
        <v>6</v>
      </c>
    </row>
    <row r="447" spans="1:32">
      <c r="A447" s="1" t="s">
        <v>666</v>
      </c>
      <c r="B447" t="s">
        <v>931</v>
      </c>
      <c r="C447" s="2">
        <v>44377</v>
      </c>
      <c r="D447" s="2">
        <v>44377</v>
      </c>
      <c r="E447" t="s">
        <v>34</v>
      </c>
      <c r="F447">
        <v>62115</v>
      </c>
      <c r="G447" t="s">
        <v>791</v>
      </c>
      <c r="H447" t="s">
        <v>36</v>
      </c>
      <c r="I447">
        <v>30000</v>
      </c>
      <c r="J447">
        <v>33803</v>
      </c>
      <c r="K447">
        <v>1981</v>
      </c>
      <c r="L447">
        <v>11363</v>
      </c>
      <c r="M447" t="s">
        <v>37</v>
      </c>
      <c r="N447">
        <v>123044</v>
      </c>
      <c r="O447" t="s">
        <v>38</v>
      </c>
      <c r="P447" t="s">
        <v>755</v>
      </c>
      <c r="U447" t="s">
        <v>756</v>
      </c>
      <c r="V447" t="s">
        <v>756</v>
      </c>
      <c r="X447" t="s">
        <v>932</v>
      </c>
      <c r="Y447">
        <v>122</v>
      </c>
      <c r="Z447" s="2">
        <v>44377</v>
      </c>
      <c r="AA447" s="4">
        <v>3727018</v>
      </c>
      <c r="AB447" t="s">
        <v>43</v>
      </c>
      <c r="AC447" s="3">
        <v>380.13</v>
      </c>
      <c r="AD447" t="s">
        <v>758</v>
      </c>
      <c r="AE447">
        <v>2021</v>
      </c>
      <c r="AF447">
        <v>6</v>
      </c>
    </row>
    <row r="448" spans="1:32">
      <c r="A448" s="1" t="s">
        <v>666</v>
      </c>
      <c r="B448" t="s">
        <v>933</v>
      </c>
      <c r="C448" s="2">
        <v>44377</v>
      </c>
      <c r="D448" s="2">
        <v>44377</v>
      </c>
      <c r="E448" t="s">
        <v>34</v>
      </c>
      <c r="F448">
        <v>62140</v>
      </c>
      <c r="G448" t="s">
        <v>782</v>
      </c>
      <c r="H448" t="s">
        <v>36</v>
      </c>
      <c r="I448">
        <v>30000</v>
      </c>
      <c r="J448">
        <v>33803</v>
      </c>
      <c r="K448">
        <v>1981</v>
      </c>
      <c r="L448">
        <v>11363</v>
      </c>
      <c r="M448" t="s">
        <v>37</v>
      </c>
      <c r="N448">
        <v>123044</v>
      </c>
      <c r="O448" t="s">
        <v>38</v>
      </c>
      <c r="P448" t="s">
        <v>755</v>
      </c>
      <c r="U448" t="s">
        <v>756</v>
      </c>
      <c r="V448" t="s">
        <v>756</v>
      </c>
      <c r="X448" t="s">
        <v>932</v>
      </c>
      <c r="Y448">
        <v>136</v>
      </c>
      <c r="Z448" s="2">
        <v>44377</v>
      </c>
      <c r="AA448" s="4">
        <v>4631273.95</v>
      </c>
      <c r="AB448" t="s">
        <v>43</v>
      </c>
      <c r="AC448" s="3">
        <v>472.35</v>
      </c>
      <c r="AD448" t="s">
        <v>758</v>
      </c>
      <c r="AE448">
        <v>2021</v>
      </c>
      <c r="AF448">
        <v>6</v>
      </c>
    </row>
    <row r="449" spans="1:32">
      <c r="A449" s="1" t="s">
        <v>666</v>
      </c>
      <c r="B449" t="s">
        <v>934</v>
      </c>
      <c r="C449" s="2">
        <v>44377</v>
      </c>
      <c r="D449" s="2">
        <v>44377</v>
      </c>
      <c r="E449" t="s">
        <v>34</v>
      </c>
      <c r="F449">
        <v>63535</v>
      </c>
      <c r="G449" t="s">
        <v>795</v>
      </c>
      <c r="H449" t="s">
        <v>36</v>
      </c>
      <c r="I449">
        <v>30000</v>
      </c>
      <c r="J449">
        <v>33803</v>
      </c>
      <c r="K449">
        <v>1981</v>
      </c>
      <c r="L449">
        <v>11363</v>
      </c>
      <c r="M449" t="s">
        <v>37</v>
      </c>
      <c r="N449">
        <v>123044</v>
      </c>
      <c r="O449" t="s">
        <v>38</v>
      </c>
      <c r="P449" t="s">
        <v>755</v>
      </c>
      <c r="U449" t="s">
        <v>756</v>
      </c>
      <c r="V449" t="s">
        <v>756</v>
      </c>
      <c r="X449" t="s">
        <v>932</v>
      </c>
      <c r="Y449">
        <v>200</v>
      </c>
      <c r="Z449" s="2">
        <v>44377</v>
      </c>
      <c r="AA449" s="4">
        <v>1611683</v>
      </c>
      <c r="AB449" t="s">
        <v>43</v>
      </c>
      <c r="AC449" s="3">
        <v>164.38</v>
      </c>
      <c r="AD449" t="s">
        <v>758</v>
      </c>
      <c r="AE449">
        <v>2021</v>
      </c>
      <c r="AF449">
        <v>6</v>
      </c>
    </row>
    <row r="450" spans="1:32">
      <c r="A450" s="1" t="s">
        <v>666</v>
      </c>
      <c r="B450" t="s">
        <v>935</v>
      </c>
      <c r="C450" s="2">
        <v>44377</v>
      </c>
      <c r="D450" s="2">
        <v>44377</v>
      </c>
      <c r="E450" t="s">
        <v>34</v>
      </c>
      <c r="F450">
        <v>62110</v>
      </c>
      <c r="G450" t="s">
        <v>787</v>
      </c>
      <c r="H450" t="s">
        <v>36</v>
      </c>
      <c r="I450">
        <v>30000</v>
      </c>
      <c r="J450">
        <v>33803</v>
      </c>
      <c r="K450">
        <v>1981</v>
      </c>
      <c r="L450">
        <v>11363</v>
      </c>
      <c r="M450" t="s">
        <v>37</v>
      </c>
      <c r="N450">
        <v>123044</v>
      </c>
      <c r="O450" t="s">
        <v>38</v>
      </c>
      <c r="P450" t="s">
        <v>755</v>
      </c>
      <c r="U450" t="s">
        <v>756</v>
      </c>
      <c r="V450" t="s">
        <v>756</v>
      </c>
      <c r="X450" t="s">
        <v>932</v>
      </c>
      <c r="Y450">
        <v>108</v>
      </c>
      <c r="Z450" s="2">
        <v>44377</v>
      </c>
      <c r="AA450" s="4">
        <v>8125334</v>
      </c>
      <c r="AB450" t="s">
        <v>43</v>
      </c>
      <c r="AC450" s="3">
        <v>828.72</v>
      </c>
      <c r="AD450" t="s">
        <v>758</v>
      </c>
      <c r="AE450">
        <v>2021</v>
      </c>
      <c r="AF450">
        <v>6</v>
      </c>
    </row>
    <row r="451" spans="1:32">
      <c r="A451" s="1" t="s">
        <v>666</v>
      </c>
      <c r="B451" t="s">
        <v>936</v>
      </c>
      <c r="C451" s="2">
        <v>44377</v>
      </c>
      <c r="D451" s="2">
        <v>44377</v>
      </c>
      <c r="E451" t="s">
        <v>34</v>
      </c>
      <c r="F451">
        <v>61105</v>
      </c>
      <c r="G451" t="s">
        <v>785</v>
      </c>
      <c r="H451" t="s">
        <v>36</v>
      </c>
      <c r="I451">
        <v>30000</v>
      </c>
      <c r="J451">
        <v>33803</v>
      </c>
      <c r="K451">
        <v>1981</v>
      </c>
      <c r="L451">
        <v>11363</v>
      </c>
      <c r="M451" t="s">
        <v>37</v>
      </c>
      <c r="N451">
        <v>123044</v>
      </c>
      <c r="O451" t="s">
        <v>38</v>
      </c>
      <c r="P451" t="s">
        <v>755</v>
      </c>
      <c r="U451" t="s">
        <v>756</v>
      </c>
      <c r="V451" t="s">
        <v>756</v>
      </c>
      <c r="X451" t="s">
        <v>932</v>
      </c>
      <c r="Y451">
        <v>66</v>
      </c>
      <c r="Z451" s="2">
        <v>44377</v>
      </c>
      <c r="AA451" s="4">
        <v>40292083</v>
      </c>
      <c r="AB451" t="s">
        <v>43</v>
      </c>
      <c r="AC451" s="3">
        <v>4109.4799999999996</v>
      </c>
      <c r="AD451" t="s">
        <v>758</v>
      </c>
      <c r="AE451">
        <v>2021</v>
      </c>
      <c r="AF451">
        <v>6</v>
      </c>
    </row>
    <row r="452" spans="1:32">
      <c r="A452" s="1" t="s">
        <v>666</v>
      </c>
      <c r="B452" t="s">
        <v>937</v>
      </c>
      <c r="C452" s="2">
        <v>44377</v>
      </c>
      <c r="D452" s="2">
        <v>44377</v>
      </c>
      <c r="E452" t="s">
        <v>34</v>
      </c>
      <c r="F452">
        <v>65135</v>
      </c>
      <c r="G452" t="s">
        <v>793</v>
      </c>
      <c r="H452" t="s">
        <v>36</v>
      </c>
      <c r="I452">
        <v>30000</v>
      </c>
      <c r="J452">
        <v>33803</v>
      </c>
      <c r="K452">
        <v>1981</v>
      </c>
      <c r="L452">
        <v>11363</v>
      </c>
      <c r="M452" t="s">
        <v>37</v>
      </c>
      <c r="N452">
        <v>123044</v>
      </c>
      <c r="O452" t="s">
        <v>38</v>
      </c>
      <c r="P452" t="s">
        <v>755</v>
      </c>
      <c r="U452" t="s">
        <v>756</v>
      </c>
      <c r="V452" t="s">
        <v>756</v>
      </c>
      <c r="X452" t="s">
        <v>932</v>
      </c>
      <c r="Y452">
        <v>215</v>
      </c>
      <c r="Z452" s="2">
        <v>44377</v>
      </c>
      <c r="AA452" s="4">
        <v>219722</v>
      </c>
      <c r="AB452" t="s">
        <v>43</v>
      </c>
      <c r="AC452" s="3">
        <v>22.41</v>
      </c>
      <c r="AD452" t="s">
        <v>758</v>
      </c>
      <c r="AE452">
        <v>2021</v>
      </c>
      <c r="AF452">
        <v>6</v>
      </c>
    </row>
    <row r="453" spans="1:32">
      <c r="A453" s="1" t="s">
        <v>666</v>
      </c>
      <c r="B453" t="s">
        <v>938</v>
      </c>
      <c r="C453" s="2">
        <v>44377</v>
      </c>
      <c r="D453" s="2">
        <v>44377</v>
      </c>
      <c r="E453" t="s">
        <v>34</v>
      </c>
      <c r="F453">
        <v>62105</v>
      </c>
      <c r="G453" t="s">
        <v>789</v>
      </c>
      <c r="H453" t="s">
        <v>36</v>
      </c>
      <c r="I453">
        <v>30000</v>
      </c>
      <c r="J453">
        <v>33803</v>
      </c>
      <c r="K453">
        <v>1981</v>
      </c>
      <c r="L453">
        <v>11363</v>
      </c>
      <c r="M453" t="s">
        <v>37</v>
      </c>
      <c r="N453">
        <v>123044</v>
      </c>
      <c r="O453" t="s">
        <v>38</v>
      </c>
      <c r="P453" t="s">
        <v>755</v>
      </c>
      <c r="U453" t="s">
        <v>756</v>
      </c>
      <c r="V453" t="s">
        <v>756</v>
      </c>
      <c r="X453" t="s">
        <v>932</v>
      </c>
      <c r="Y453">
        <v>94</v>
      </c>
      <c r="Z453" s="2">
        <v>44377</v>
      </c>
      <c r="AA453" s="4">
        <v>1407688</v>
      </c>
      <c r="AB453" t="s">
        <v>43</v>
      </c>
      <c r="AC453" s="3">
        <v>143.57</v>
      </c>
      <c r="AD453" t="s">
        <v>758</v>
      </c>
      <c r="AE453">
        <v>2021</v>
      </c>
      <c r="AF453">
        <v>6</v>
      </c>
    </row>
    <row r="454" spans="1:32">
      <c r="A454" s="1" t="s">
        <v>666</v>
      </c>
      <c r="B454" t="s">
        <v>939</v>
      </c>
      <c r="C454" s="2">
        <v>44377</v>
      </c>
      <c r="D454" s="2">
        <v>44377</v>
      </c>
      <c r="E454" t="s">
        <v>34</v>
      </c>
      <c r="F454">
        <v>71405</v>
      </c>
      <c r="G454" t="s">
        <v>800</v>
      </c>
      <c r="H454" t="s">
        <v>36</v>
      </c>
      <c r="I454">
        <v>30000</v>
      </c>
      <c r="J454">
        <v>33803</v>
      </c>
      <c r="K454">
        <v>1981</v>
      </c>
      <c r="L454">
        <v>11363</v>
      </c>
      <c r="M454" t="s">
        <v>37</v>
      </c>
      <c r="N454">
        <v>123044</v>
      </c>
      <c r="O454" t="s">
        <v>38</v>
      </c>
      <c r="P454" t="s">
        <v>755</v>
      </c>
      <c r="U454" t="s">
        <v>756</v>
      </c>
      <c r="V454" t="s">
        <v>756</v>
      </c>
      <c r="X454" t="s">
        <v>940</v>
      </c>
      <c r="Y454">
        <v>46</v>
      </c>
      <c r="Z454" s="2">
        <v>44377</v>
      </c>
      <c r="AA454" s="4">
        <v>16390679.109999999</v>
      </c>
      <c r="AB454" t="s">
        <v>43</v>
      </c>
      <c r="AC454" s="3">
        <v>1671.73</v>
      </c>
      <c r="AD454" t="s">
        <v>758</v>
      </c>
      <c r="AE454">
        <v>2021</v>
      </c>
      <c r="AF454">
        <v>6</v>
      </c>
    </row>
    <row r="455" spans="1:32">
      <c r="A455" s="1" t="s">
        <v>666</v>
      </c>
      <c r="B455" t="s">
        <v>941</v>
      </c>
      <c r="C455" s="2">
        <v>44377</v>
      </c>
      <c r="D455" s="2">
        <v>44377</v>
      </c>
      <c r="E455" t="s">
        <v>34</v>
      </c>
      <c r="F455">
        <v>71415</v>
      </c>
      <c r="G455" t="s">
        <v>797</v>
      </c>
      <c r="H455" t="s">
        <v>36</v>
      </c>
      <c r="I455">
        <v>30000</v>
      </c>
      <c r="J455">
        <v>33803</v>
      </c>
      <c r="K455">
        <v>1981</v>
      </c>
      <c r="L455">
        <v>11363</v>
      </c>
      <c r="M455" t="s">
        <v>37</v>
      </c>
      <c r="N455">
        <v>123044</v>
      </c>
      <c r="O455" t="s">
        <v>38</v>
      </c>
      <c r="P455" t="s">
        <v>755</v>
      </c>
      <c r="U455" t="s">
        <v>756</v>
      </c>
      <c r="V455" t="s">
        <v>756</v>
      </c>
      <c r="X455" t="s">
        <v>940</v>
      </c>
      <c r="Y455">
        <v>95</v>
      </c>
      <c r="Z455" s="2">
        <v>44377</v>
      </c>
      <c r="AA455" s="4">
        <v>581146</v>
      </c>
      <c r="AB455" t="s">
        <v>43</v>
      </c>
      <c r="AC455" s="3">
        <v>59.27</v>
      </c>
      <c r="AD455" t="s">
        <v>758</v>
      </c>
      <c r="AE455">
        <v>2021</v>
      </c>
      <c r="AF455">
        <v>6</v>
      </c>
    </row>
    <row r="456" spans="1:32">
      <c r="A456" s="1" t="s">
        <v>666</v>
      </c>
      <c r="B456" t="s">
        <v>942</v>
      </c>
      <c r="C456" s="2">
        <v>44408</v>
      </c>
      <c r="D456" s="2">
        <v>44408</v>
      </c>
      <c r="E456" t="s">
        <v>34</v>
      </c>
      <c r="F456">
        <v>71535</v>
      </c>
      <c r="G456" t="s">
        <v>766</v>
      </c>
      <c r="H456" t="s">
        <v>36</v>
      </c>
      <c r="I456">
        <v>30000</v>
      </c>
      <c r="J456">
        <v>33803</v>
      </c>
      <c r="K456">
        <v>1981</v>
      </c>
      <c r="L456">
        <v>11363</v>
      </c>
      <c r="M456" t="s">
        <v>37</v>
      </c>
      <c r="N456">
        <v>123044</v>
      </c>
      <c r="O456" t="s">
        <v>38</v>
      </c>
      <c r="P456" t="s">
        <v>755</v>
      </c>
      <c r="U456" t="s">
        <v>756</v>
      </c>
      <c r="V456" t="s">
        <v>756</v>
      </c>
      <c r="X456" t="s">
        <v>943</v>
      </c>
      <c r="Y456">
        <v>65</v>
      </c>
      <c r="Z456" s="2">
        <v>44408</v>
      </c>
      <c r="AA456" s="4">
        <v>154.78</v>
      </c>
      <c r="AB456" t="s">
        <v>252</v>
      </c>
      <c r="AC456" s="3">
        <v>154.78</v>
      </c>
      <c r="AD456" t="s">
        <v>758</v>
      </c>
      <c r="AE456">
        <v>2021</v>
      </c>
      <c r="AF456">
        <v>7</v>
      </c>
    </row>
    <row r="457" spans="1:32">
      <c r="A457" s="1" t="s">
        <v>666</v>
      </c>
      <c r="B457" t="s">
        <v>944</v>
      </c>
      <c r="C457" s="2">
        <v>44408</v>
      </c>
      <c r="D457" s="2">
        <v>44408</v>
      </c>
      <c r="E457" t="s">
        <v>34</v>
      </c>
      <c r="F457">
        <v>71541</v>
      </c>
      <c r="G457" t="s">
        <v>762</v>
      </c>
      <c r="H457" t="s">
        <v>36</v>
      </c>
      <c r="I457">
        <v>30000</v>
      </c>
      <c r="J457">
        <v>33803</v>
      </c>
      <c r="K457">
        <v>1981</v>
      </c>
      <c r="L457">
        <v>11363</v>
      </c>
      <c r="M457" t="s">
        <v>37</v>
      </c>
      <c r="N457">
        <v>123044</v>
      </c>
      <c r="O457" t="s">
        <v>38</v>
      </c>
      <c r="P457" t="s">
        <v>755</v>
      </c>
      <c r="U457" t="s">
        <v>756</v>
      </c>
      <c r="V457" t="s">
        <v>756</v>
      </c>
      <c r="X457" t="s">
        <v>943</v>
      </c>
      <c r="Y457">
        <v>86</v>
      </c>
      <c r="Z457" s="2">
        <v>44408</v>
      </c>
      <c r="AA457" s="4">
        <v>99.91</v>
      </c>
      <c r="AB457" t="s">
        <v>252</v>
      </c>
      <c r="AC457" s="3">
        <v>99.91</v>
      </c>
      <c r="AD457" t="s">
        <v>758</v>
      </c>
      <c r="AE457">
        <v>2021</v>
      </c>
      <c r="AF457">
        <v>7</v>
      </c>
    </row>
    <row r="458" spans="1:32">
      <c r="A458" s="1" t="s">
        <v>666</v>
      </c>
      <c r="B458" t="s">
        <v>945</v>
      </c>
      <c r="C458" s="2">
        <v>44408</v>
      </c>
      <c r="D458" s="2">
        <v>44408</v>
      </c>
      <c r="E458" t="s">
        <v>34</v>
      </c>
      <c r="F458">
        <v>71520</v>
      </c>
      <c r="G458" t="s">
        <v>768</v>
      </c>
      <c r="H458" t="s">
        <v>36</v>
      </c>
      <c r="I458">
        <v>30000</v>
      </c>
      <c r="J458">
        <v>33803</v>
      </c>
      <c r="K458">
        <v>1981</v>
      </c>
      <c r="L458">
        <v>11363</v>
      </c>
      <c r="M458" t="s">
        <v>37</v>
      </c>
      <c r="N458">
        <v>123044</v>
      </c>
      <c r="O458" t="s">
        <v>38</v>
      </c>
      <c r="P458" t="s">
        <v>755</v>
      </c>
      <c r="U458" t="s">
        <v>756</v>
      </c>
      <c r="V458" t="s">
        <v>756</v>
      </c>
      <c r="X458" t="s">
        <v>943</v>
      </c>
      <c r="Y458">
        <v>51</v>
      </c>
      <c r="Z458" s="2">
        <v>44408</v>
      </c>
      <c r="AA458" s="4">
        <v>35</v>
      </c>
      <c r="AB458" t="s">
        <v>252</v>
      </c>
      <c r="AC458" s="3">
        <v>35</v>
      </c>
      <c r="AD458" t="s">
        <v>758</v>
      </c>
      <c r="AE458">
        <v>2021</v>
      </c>
      <c r="AF458">
        <v>7</v>
      </c>
    </row>
    <row r="459" spans="1:32">
      <c r="A459" s="1" t="s">
        <v>666</v>
      </c>
      <c r="B459" t="s">
        <v>946</v>
      </c>
      <c r="C459" s="2">
        <v>44408</v>
      </c>
      <c r="D459" s="2">
        <v>44408</v>
      </c>
      <c r="E459" t="s">
        <v>34</v>
      </c>
      <c r="F459">
        <v>71510</v>
      </c>
      <c r="G459" t="s">
        <v>947</v>
      </c>
      <c r="H459" t="s">
        <v>36</v>
      </c>
      <c r="I459">
        <v>30000</v>
      </c>
      <c r="J459">
        <v>33803</v>
      </c>
      <c r="K459">
        <v>1981</v>
      </c>
      <c r="L459">
        <v>11363</v>
      </c>
      <c r="M459" t="s">
        <v>37</v>
      </c>
      <c r="N459">
        <v>123044</v>
      </c>
      <c r="O459" t="s">
        <v>38</v>
      </c>
      <c r="P459" t="s">
        <v>755</v>
      </c>
      <c r="U459" t="s">
        <v>756</v>
      </c>
      <c r="V459" t="s">
        <v>756</v>
      </c>
      <c r="X459" t="s">
        <v>943</v>
      </c>
      <c r="Y459">
        <v>34</v>
      </c>
      <c r="Z459" s="2">
        <v>44408</v>
      </c>
      <c r="AA459" s="4">
        <v>1569.71</v>
      </c>
      <c r="AB459" t="s">
        <v>252</v>
      </c>
      <c r="AC459" s="3">
        <v>1569.71</v>
      </c>
      <c r="AD459" t="s">
        <v>758</v>
      </c>
      <c r="AE459">
        <v>2021</v>
      </c>
      <c r="AF459">
        <v>7</v>
      </c>
    </row>
    <row r="460" spans="1:32">
      <c r="A460" s="1" t="s">
        <v>666</v>
      </c>
      <c r="B460" t="s">
        <v>948</v>
      </c>
      <c r="C460" s="2">
        <v>44408</v>
      </c>
      <c r="D460" s="2">
        <v>44408</v>
      </c>
      <c r="E460" t="s">
        <v>34</v>
      </c>
      <c r="F460">
        <v>71505</v>
      </c>
      <c r="G460" t="s">
        <v>770</v>
      </c>
      <c r="H460" t="s">
        <v>36</v>
      </c>
      <c r="I460">
        <v>30000</v>
      </c>
      <c r="J460">
        <v>33803</v>
      </c>
      <c r="K460">
        <v>1981</v>
      </c>
      <c r="L460">
        <v>11363</v>
      </c>
      <c r="M460" t="s">
        <v>37</v>
      </c>
      <c r="N460">
        <v>123044</v>
      </c>
      <c r="O460" t="s">
        <v>38</v>
      </c>
      <c r="P460" t="s">
        <v>755</v>
      </c>
      <c r="U460" t="s">
        <v>756</v>
      </c>
      <c r="V460" t="s">
        <v>756</v>
      </c>
      <c r="X460" t="s">
        <v>943</v>
      </c>
      <c r="Y460">
        <v>29</v>
      </c>
      <c r="Z460" s="2">
        <v>44408</v>
      </c>
      <c r="AA460" s="4">
        <v>2947.77</v>
      </c>
      <c r="AB460" t="s">
        <v>252</v>
      </c>
      <c r="AC460" s="3">
        <v>2947.77</v>
      </c>
      <c r="AD460" t="s">
        <v>758</v>
      </c>
      <c r="AE460">
        <v>2021</v>
      </c>
      <c r="AF460">
        <v>7</v>
      </c>
    </row>
    <row r="461" spans="1:32">
      <c r="A461" s="1" t="s">
        <v>666</v>
      </c>
      <c r="B461" t="s">
        <v>949</v>
      </c>
      <c r="C461" s="2">
        <v>44408</v>
      </c>
      <c r="D461" s="2">
        <v>44408</v>
      </c>
      <c r="E461" t="s">
        <v>34</v>
      </c>
      <c r="F461">
        <v>71592</v>
      </c>
      <c r="G461" t="s">
        <v>772</v>
      </c>
      <c r="H461" t="s">
        <v>36</v>
      </c>
      <c r="I461">
        <v>30000</v>
      </c>
      <c r="J461">
        <v>33803</v>
      </c>
      <c r="K461">
        <v>1981</v>
      </c>
      <c r="L461">
        <v>11363</v>
      </c>
      <c r="M461" t="s">
        <v>37</v>
      </c>
      <c r="N461">
        <v>123044</v>
      </c>
      <c r="O461" t="s">
        <v>38</v>
      </c>
      <c r="P461" t="s">
        <v>755</v>
      </c>
      <c r="U461" t="s">
        <v>756</v>
      </c>
      <c r="V461" t="s">
        <v>756</v>
      </c>
      <c r="X461" t="s">
        <v>943</v>
      </c>
      <c r="Y461">
        <v>131</v>
      </c>
      <c r="Z461" s="2">
        <v>44408</v>
      </c>
      <c r="AA461" s="4">
        <v>454.42</v>
      </c>
      <c r="AB461" t="s">
        <v>252</v>
      </c>
      <c r="AC461" s="3">
        <v>454.42</v>
      </c>
      <c r="AD461" t="s">
        <v>758</v>
      </c>
      <c r="AE461">
        <v>2021</v>
      </c>
      <c r="AF461">
        <v>7</v>
      </c>
    </row>
    <row r="462" spans="1:32">
      <c r="A462" s="1" t="s">
        <v>666</v>
      </c>
      <c r="B462" t="s">
        <v>950</v>
      </c>
      <c r="C462" s="2">
        <v>44408</v>
      </c>
      <c r="D462" s="2">
        <v>44408</v>
      </c>
      <c r="E462" t="s">
        <v>34</v>
      </c>
      <c r="F462">
        <v>71550</v>
      </c>
      <c r="G462" t="s">
        <v>760</v>
      </c>
      <c r="H462" t="s">
        <v>36</v>
      </c>
      <c r="I462">
        <v>30000</v>
      </c>
      <c r="J462">
        <v>33803</v>
      </c>
      <c r="K462">
        <v>1981</v>
      </c>
      <c r="L462">
        <v>11363</v>
      </c>
      <c r="M462" t="s">
        <v>37</v>
      </c>
      <c r="N462">
        <v>123044</v>
      </c>
      <c r="O462" t="s">
        <v>38</v>
      </c>
      <c r="P462" t="s">
        <v>755</v>
      </c>
      <c r="U462" t="s">
        <v>756</v>
      </c>
      <c r="V462" t="s">
        <v>756</v>
      </c>
      <c r="X462" t="s">
        <v>943</v>
      </c>
      <c r="Y462">
        <v>114</v>
      </c>
      <c r="Z462" s="2">
        <v>44408</v>
      </c>
      <c r="AA462" s="4">
        <v>200</v>
      </c>
      <c r="AB462" t="s">
        <v>252</v>
      </c>
      <c r="AC462" s="3">
        <v>200</v>
      </c>
      <c r="AD462" t="s">
        <v>758</v>
      </c>
      <c r="AE462">
        <v>2021</v>
      </c>
      <c r="AF462">
        <v>7</v>
      </c>
    </row>
    <row r="463" spans="1:32">
      <c r="A463" s="1" t="s">
        <v>666</v>
      </c>
      <c r="B463" t="s">
        <v>951</v>
      </c>
      <c r="C463" s="2">
        <v>44408</v>
      </c>
      <c r="D463" s="2">
        <v>44408</v>
      </c>
      <c r="E463" t="s">
        <v>34</v>
      </c>
      <c r="F463">
        <v>71545</v>
      </c>
      <c r="G463" t="s">
        <v>754</v>
      </c>
      <c r="H463" t="s">
        <v>36</v>
      </c>
      <c r="I463">
        <v>30000</v>
      </c>
      <c r="J463">
        <v>33803</v>
      </c>
      <c r="K463">
        <v>1981</v>
      </c>
      <c r="L463">
        <v>11363</v>
      </c>
      <c r="M463" t="s">
        <v>37</v>
      </c>
      <c r="N463">
        <v>123044</v>
      </c>
      <c r="O463" t="s">
        <v>38</v>
      </c>
      <c r="P463" t="s">
        <v>755</v>
      </c>
      <c r="U463" t="s">
        <v>756</v>
      </c>
      <c r="V463" t="s">
        <v>756</v>
      </c>
      <c r="X463" t="s">
        <v>943</v>
      </c>
      <c r="Y463">
        <v>100</v>
      </c>
      <c r="Z463" s="2">
        <v>44408</v>
      </c>
      <c r="AA463" s="4">
        <v>25</v>
      </c>
      <c r="AB463" t="s">
        <v>252</v>
      </c>
      <c r="AC463" s="3">
        <v>25</v>
      </c>
      <c r="AD463" t="s">
        <v>758</v>
      </c>
      <c r="AE463">
        <v>2021</v>
      </c>
      <c r="AF463">
        <v>7</v>
      </c>
    </row>
    <row r="464" spans="1:32">
      <c r="A464" s="1" t="s">
        <v>666</v>
      </c>
      <c r="B464" t="s">
        <v>952</v>
      </c>
      <c r="C464" s="2">
        <v>44408</v>
      </c>
      <c r="D464" s="2">
        <v>44408</v>
      </c>
      <c r="E464" t="s">
        <v>34</v>
      </c>
      <c r="F464">
        <v>71540</v>
      </c>
      <c r="G464" t="s">
        <v>764</v>
      </c>
      <c r="H464" t="s">
        <v>36</v>
      </c>
      <c r="I464">
        <v>30000</v>
      </c>
      <c r="J464">
        <v>33803</v>
      </c>
      <c r="K464">
        <v>1981</v>
      </c>
      <c r="L464">
        <v>11363</v>
      </c>
      <c r="M464" t="s">
        <v>37</v>
      </c>
      <c r="N464">
        <v>123044</v>
      </c>
      <c r="O464" t="s">
        <v>38</v>
      </c>
      <c r="P464" t="s">
        <v>755</v>
      </c>
      <c r="U464" t="s">
        <v>756</v>
      </c>
      <c r="V464" t="s">
        <v>756</v>
      </c>
      <c r="X464" t="s">
        <v>943</v>
      </c>
      <c r="Y464">
        <v>79</v>
      </c>
      <c r="Z464" s="2">
        <v>44408</v>
      </c>
      <c r="AA464" s="4">
        <v>120.49</v>
      </c>
      <c r="AB464" t="s">
        <v>252</v>
      </c>
      <c r="AC464" s="3">
        <v>120.49</v>
      </c>
      <c r="AD464" t="s">
        <v>758</v>
      </c>
      <c r="AE464">
        <v>2021</v>
      </c>
      <c r="AF464">
        <v>7</v>
      </c>
    </row>
    <row r="465" spans="1:32">
      <c r="A465" s="1" t="s">
        <v>666</v>
      </c>
      <c r="B465" t="s">
        <v>953</v>
      </c>
      <c r="C465" s="2">
        <v>44408</v>
      </c>
      <c r="D465" s="2">
        <v>44408</v>
      </c>
      <c r="E465" t="s">
        <v>34</v>
      </c>
      <c r="F465">
        <v>71550</v>
      </c>
      <c r="G465" t="s">
        <v>760</v>
      </c>
      <c r="H465" t="s">
        <v>36</v>
      </c>
      <c r="I465">
        <v>30000</v>
      </c>
      <c r="J465">
        <v>33803</v>
      </c>
      <c r="K465">
        <v>1981</v>
      </c>
      <c r="L465">
        <v>11363</v>
      </c>
      <c r="M465" t="s">
        <v>37</v>
      </c>
      <c r="N465">
        <v>123044</v>
      </c>
      <c r="O465" t="s">
        <v>38</v>
      </c>
      <c r="P465" t="s">
        <v>755</v>
      </c>
      <c r="U465" t="s">
        <v>756</v>
      </c>
      <c r="V465" t="s">
        <v>756</v>
      </c>
      <c r="X465" t="s">
        <v>954</v>
      </c>
      <c r="Y465">
        <v>206</v>
      </c>
      <c r="Z465" s="2">
        <v>44408</v>
      </c>
      <c r="AA465" s="4">
        <v>480448</v>
      </c>
      <c r="AB465" t="s">
        <v>43</v>
      </c>
      <c r="AC465" s="3">
        <v>49.25</v>
      </c>
      <c r="AD465" t="s">
        <v>758</v>
      </c>
      <c r="AE465">
        <v>2021</v>
      </c>
      <c r="AF465">
        <v>7</v>
      </c>
    </row>
    <row r="466" spans="1:32">
      <c r="A466" s="1" t="s">
        <v>666</v>
      </c>
      <c r="B466" t="s">
        <v>955</v>
      </c>
      <c r="C466" s="2">
        <v>44408</v>
      </c>
      <c r="D466" s="2">
        <v>44408</v>
      </c>
      <c r="E466" t="s">
        <v>34</v>
      </c>
      <c r="F466">
        <v>71592</v>
      </c>
      <c r="G466" t="s">
        <v>772</v>
      </c>
      <c r="H466" t="s">
        <v>36</v>
      </c>
      <c r="I466">
        <v>30000</v>
      </c>
      <c r="J466">
        <v>33803</v>
      </c>
      <c r="K466">
        <v>1981</v>
      </c>
      <c r="L466">
        <v>11363</v>
      </c>
      <c r="M466" t="s">
        <v>37</v>
      </c>
      <c r="N466">
        <v>123044</v>
      </c>
      <c r="O466" t="s">
        <v>38</v>
      </c>
      <c r="P466" t="s">
        <v>755</v>
      </c>
      <c r="U466" t="s">
        <v>756</v>
      </c>
      <c r="V466" t="s">
        <v>756</v>
      </c>
      <c r="X466" t="s">
        <v>954</v>
      </c>
      <c r="Y466">
        <v>246</v>
      </c>
      <c r="Z466" s="2">
        <v>44408</v>
      </c>
      <c r="AA466" s="4">
        <v>991939</v>
      </c>
      <c r="AB466" t="s">
        <v>43</v>
      </c>
      <c r="AC466" s="3">
        <v>101.68</v>
      </c>
      <c r="AD466" t="s">
        <v>758</v>
      </c>
      <c r="AE466">
        <v>2021</v>
      </c>
      <c r="AF466">
        <v>7</v>
      </c>
    </row>
    <row r="467" spans="1:32">
      <c r="A467" s="1" t="s">
        <v>666</v>
      </c>
      <c r="B467" t="s">
        <v>956</v>
      </c>
      <c r="C467" s="2">
        <v>44408</v>
      </c>
      <c r="D467" s="2">
        <v>44408</v>
      </c>
      <c r="E467" t="s">
        <v>34</v>
      </c>
      <c r="F467">
        <v>71540</v>
      </c>
      <c r="G467" t="s">
        <v>764</v>
      </c>
      <c r="H467" t="s">
        <v>36</v>
      </c>
      <c r="I467">
        <v>30000</v>
      </c>
      <c r="J467">
        <v>33803</v>
      </c>
      <c r="K467">
        <v>1981</v>
      </c>
      <c r="L467">
        <v>11363</v>
      </c>
      <c r="M467" t="s">
        <v>37</v>
      </c>
      <c r="N467">
        <v>123044</v>
      </c>
      <c r="O467" t="s">
        <v>38</v>
      </c>
      <c r="P467" t="s">
        <v>755</v>
      </c>
      <c r="U467" t="s">
        <v>756</v>
      </c>
      <c r="V467" t="s">
        <v>756</v>
      </c>
      <c r="X467" t="s">
        <v>954</v>
      </c>
      <c r="Y467">
        <v>166</v>
      </c>
      <c r="Z467" s="2">
        <v>44408</v>
      </c>
      <c r="AA467" s="4">
        <v>300019</v>
      </c>
      <c r="AB467" t="s">
        <v>43</v>
      </c>
      <c r="AC467" s="3">
        <v>30.75</v>
      </c>
      <c r="AD467" t="s">
        <v>758</v>
      </c>
      <c r="AE467">
        <v>2021</v>
      </c>
      <c r="AF467">
        <v>7</v>
      </c>
    </row>
    <row r="468" spans="1:32">
      <c r="A468" s="1" t="s">
        <v>666</v>
      </c>
      <c r="B468" t="s">
        <v>957</v>
      </c>
      <c r="C468" s="2">
        <v>44408</v>
      </c>
      <c r="D468" s="2">
        <v>44408</v>
      </c>
      <c r="E468" t="s">
        <v>34</v>
      </c>
      <c r="F468">
        <v>71535</v>
      </c>
      <c r="G468" t="s">
        <v>766</v>
      </c>
      <c r="H468" t="s">
        <v>36</v>
      </c>
      <c r="I468">
        <v>30000</v>
      </c>
      <c r="J468">
        <v>33803</v>
      </c>
      <c r="K468">
        <v>1981</v>
      </c>
      <c r="L468">
        <v>11363</v>
      </c>
      <c r="M468" t="s">
        <v>37</v>
      </c>
      <c r="N468">
        <v>123044</v>
      </c>
      <c r="O468" t="s">
        <v>38</v>
      </c>
      <c r="P468" t="s">
        <v>755</v>
      </c>
      <c r="U468" t="s">
        <v>756</v>
      </c>
      <c r="V468" t="s">
        <v>756</v>
      </c>
      <c r="X468" t="s">
        <v>954</v>
      </c>
      <c r="Y468">
        <v>128</v>
      </c>
      <c r="Z468" s="2">
        <v>44408</v>
      </c>
      <c r="AA468" s="4">
        <v>703171</v>
      </c>
      <c r="AB468" t="s">
        <v>43</v>
      </c>
      <c r="AC468" s="3">
        <v>72.08</v>
      </c>
      <c r="AD468" t="s">
        <v>758</v>
      </c>
      <c r="AE468">
        <v>2021</v>
      </c>
      <c r="AF468">
        <v>7</v>
      </c>
    </row>
    <row r="469" spans="1:32">
      <c r="A469" s="1" t="s">
        <v>666</v>
      </c>
      <c r="B469" t="s">
        <v>958</v>
      </c>
      <c r="C469" s="2">
        <v>44408</v>
      </c>
      <c r="D469" s="2">
        <v>44408</v>
      </c>
      <c r="E469" t="s">
        <v>34</v>
      </c>
      <c r="F469">
        <v>71505</v>
      </c>
      <c r="G469" t="s">
        <v>770</v>
      </c>
      <c r="H469" t="s">
        <v>36</v>
      </c>
      <c r="I469">
        <v>30000</v>
      </c>
      <c r="J469">
        <v>33803</v>
      </c>
      <c r="K469">
        <v>1981</v>
      </c>
      <c r="L469">
        <v>11363</v>
      </c>
      <c r="M469" t="s">
        <v>37</v>
      </c>
      <c r="N469">
        <v>123044</v>
      </c>
      <c r="O469" t="s">
        <v>38</v>
      </c>
      <c r="P469" t="s">
        <v>755</v>
      </c>
      <c r="U469" t="s">
        <v>756</v>
      </c>
      <c r="V469" t="s">
        <v>756</v>
      </c>
      <c r="X469" t="s">
        <v>954</v>
      </c>
      <c r="Y469">
        <v>52</v>
      </c>
      <c r="Z469" s="2">
        <v>44408</v>
      </c>
      <c r="AA469" s="4">
        <v>5765362</v>
      </c>
      <c r="AB469" t="s">
        <v>43</v>
      </c>
      <c r="AC469" s="3">
        <v>590.99</v>
      </c>
      <c r="AD469" t="s">
        <v>758</v>
      </c>
      <c r="AE469">
        <v>2021</v>
      </c>
      <c r="AF469">
        <v>7</v>
      </c>
    </row>
    <row r="470" spans="1:32">
      <c r="A470" s="1" t="s">
        <v>666</v>
      </c>
      <c r="B470" t="s">
        <v>959</v>
      </c>
      <c r="C470" s="2">
        <v>44408</v>
      </c>
      <c r="D470" s="2">
        <v>44408</v>
      </c>
      <c r="E470" t="s">
        <v>34</v>
      </c>
      <c r="F470">
        <v>71541</v>
      </c>
      <c r="G470" t="s">
        <v>762</v>
      </c>
      <c r="H470" t="s">
        <v>36</v>
      </c>
      <c r="I470">
        <v>30000</v>
      </c>
      <c r="J470">
        <v>33803</v>
      </c>
      <c r="K470">
        <v>1981</v>
      </c>
      <c r="L470">
        <v>11363</v>
      </c>
      <c r="M470" t="s">
        <v>37</v>
      </c>
      <c r="N470">
        <v>123044</v>
      </c>
      <c r="O470" t="s">
        <v>38</v>
      </c>
      <c r="P470" t="s">
        <v>755</v>
      </c>
      <c r="U470" t="s">
        <v>756</v>
      </c>
      <c r="V470" t="s">
        <v>756</v>
      </c>
      <c r="X470" t="s">
        <v>954</v>
      </c>
      <c r="Y470">
        <v>180</v>
      </c>
      <c r="Z470" s="2">
        <v>44408</v>
      </c>
      <c r="AA470" s="4">
        <v>230614</v>
      </c>
      <c r="AB470" t="s">
        <v>43</v>
      </c>
      <c r="AC470" s="3">
        <v>23.64</v>
      </c>
      <c r="AD470" t="s">
        <v>758</v>
      </c>
      <c r="AE470">
        <v>2021</v>
      </c>
      <c r="AF470">
        <v>7</v>
      </c>
    </row>
    <row r="471" spans="1:32">
      <c r="A471" s="1" t="s">
        <v>666</v>
      </c>
      <c r="B471" t="s">
        <v>960</v>
      </c>
      <c r="C471" s="2">
        <v>44408</v>
      </c>
      <c r="D471" s="2">
        <v>44408</v>
      </c>
      <c r="E471" t="s">
        <v>34</v>
      </c>
      <c r="F471">
        <v>71520</v>
      </c>
      <c r="G471" t="s">
        <v>768</v>
      </c>
      <c r="H471" t="s">
        <v>36</v>
      </c>
      <c r="I471">
        <v>30000</v>
      </c>
      <c r="J471">
        <v>33803</v>
      </c>
      <c r="K471">
        <v>1981</v>
      </c>
      <c r="L471">
        <v>11363</v>
      </c>
      <c r="M471" t="s">
        <v>37</v>
      </c>
      <c r="N471">
        <v>123044</v>
      </c>
      <c r="O471" t="s">
        <v>38</v>
      </c>
      <c r="P471" t="s">
        <v>755</v>
      </c>
      <c r="U471" t="s">
        <v>756</v>
      </c>
      <c r="V471" t="s">
        <v>756</v>
      </c>
      <c r="X471" t="s">
        <v>954</v>
      </c>
      <c r="Y471">
        <v>90</v>
      </c>
      <c r="Z471" s="2">
        <v>44408</v>
      </c>
      <c r="AA471" s="4">
        <v>341440</v>
      </c>
      <c r="AB471" t="s">
        <v>43</v>
      </c>
      <c r="AC471" s="3">
        <v>35</v>
      </c>
      <c r="AD471" t="s">
        <v>758</v>
      </c>
      <c r="AE471">
        <v>2021</v>
      </c>
      <c r="AF471">
        <v>7</v>
      </c>
    </row>
    <row r="472" spans="1:32">
      <c r="A472" s="1" t="s">
        <v>666</v>
      </c>
      <c r="B472" t="s">
        <v>961</v>
      </c>
      <c r="C472" s="2">
        <v>44408</v>
      </c>
      <c r="D472" s="2">
        <v>44408</v>
      </c>
      <c r="E472" t="s">
        <v>34</v>
      </c>
      <c r="F472">
        <v>65135</v>
      </c>
      <c r="G472" t="s">
        <v>793</v>
      </c>
      <c r="H472" t="s">
        <v>36</v>
      </c>
      <c r="I472">
        <v>30000</v>
      </c>
      <c r="J472">
        <v>33803</v>
      </c>
      <c r="K472">
        <v>1981</v>
      </c>
      <c r="L472">
        <v>11363</v>
      </c>
      <c r="M472" t="s">
        <v>37</v>
      </c>
      <c r="N472">
        <v>123044</v>
      </c>
      <c r="O472" t="s">
        <v>38</v>
      </c>
      <c r="P472" t="s">
        <v>755</v>
      </c>
      <c r="U472" t="s">
        <v>756</v>
      </c>
      <c r="V472" t="s">
        <v>756</v>
      </c>
      <c r="X472" t="s">
        <v>962</v>
      </c>
      <c r="Y472">
        <v>214</v>
      </c>
      <c r="Z472" s="2">
        <v>44408</v>
      </c>
      <c r="AA472" s="4">
        <v>218619</v>
      </c>
      <c r="AB472" t="s">
        <v>43</v>
      </c>
      <c r="AC472" s="3">
        <v>22.41</v>
      </c>
      <c r="AD472" t="s">
        <v>758</v>
      </c>
      <c r="AE472">
        <v>2021</v>
      </c>
      <c r="AF472">
        <v>7</v>
      </c>
    </row>
    <row r="473" spans="1:32">
      <c r="A473" s="1" t="s">
        <v>666</v>
      </c>
      <c r="B473" t="s">
        <v>963</v>
      </c>
      <c r="C473" s="2">
        <v>44408</v>
      </c>
      <c r="D473" s="2">
        <v>44408</v>
      </c>
      <c r="E473" t="s">
        <v>34</v>
      </c>
      <c r="F473">
        <v>62110</v>
      </c>
      <c r="G473" t="s">
        <v>787</v>
      </c>
      <c r="H473" t="s">
        <v>36</v>
      </c>
      <c r="I473">
        <v>30000</v>
      </c>
      <c r="J473">
        <v>33803</v>
      </c>
      <c r="K473">
        <v>1981</v>
      </c>
      <c r="L473">
        <v>11363</v>
      </c>
      <c r="M473" t="s">
        <v>37</v>
      </c>
      <c r="N473">
        <v>123044</v>
      </c>
      <c r="O473" t="s">
        <v>38</v>
      </c>
      <c r="P473" t="s">
        <v>755</v>
      </c>
      <c r="U473" t="s">
        <v>756</v>
      </c>
      <c r="V473" t="s">
        <v>756</v>
      </c>
      <c r="X473" t="s">
        <v>962</v>
      </c>
      <c r="Y473">
        <v>107</v>
      </c>
      <c r="Z473" s="2">
        <v>44408</v>
      </c>
      <c r="AA473" s="4">
        <v>8125334</v>
      </c>
      <c r="AB473" t="s">
        <v>43</v>
      </c>
      <c r="AC473" s="3">
        <v>832.9</v>
      </c>
      <c r="AD473" t="s">
        <v>758</v>
      </c>
      <c r="AE473">
        <v>2021</v>
      </c>
      <c r="AF473">
        <v>7</v>
      </c>
    </row>
    <row r="474" spans="1:32">
      <c r="A474" s="1" t="s">
        <v>666</v>
      </c>
      <c r="B474" t="s">
        <v>964</v>
      </c>
      <c r="C474" s="2">
        <v>44408</v>
      </c>
      <c r="D474" s="2">
        <v>44408</v>
      </c>
      <c r="E474" t="s">
        <v>34</v>
      </c>
      <c r="F474">
        <v>61105</v>
      </c>
      <c r="G474" t="s">
        <v>785</v>
      </c>
      <c r="H474" t="s">
        <v>36</v>
      </c>
      <c r="I474">
        <v>30000</v>
      </c>
      <c r="J474">
        <v>33803</v>
      </c>
      <c r="K474">
        <v>1981</v>
      </c>
      <c r="L474">
        <v>11363</v>
      </c>
      <c r="M474" t="s">
        <v>37</v>
      </c>
      <c r="N474">
        <v>123044</v>
      </c>
      <c r="O474" t="s">
        <v>38</v>
      </c>
      <c r="P474" t="s">
        <v>755</v>
      </c>
      <c r="U474" t="s">
        <v>756</v>
      </c>
      <c r="V474" t="s">
        <v>756</v>
      </c>
      <c r="X474" t="s">
        <v>962</v>
      </c>
      <c r="Y474">
        <v>63</v>
      </c>
      <c r="Z474" s="2">
        <v>44408</v>
      </c>
      <c r="AA474" s="4">
        <v>40292083</v>
      </c>
      <c r="AB474" t="s">
        <v>43</v>
      </c>
      <c r="AC474" s="3">
        <v>4130.22</v>
      </c>
      <c r="AD474" t="s">
        <v>758</v>
      </c>
      <c r="AE474">
        <v>2021</v>
      </c>
      <c r="AF474">
        <v>7</v>
      </c>
    </row>
    <row r="475" spans="1:32">
      <c r="A475" s="1" t="s">
        <v>666</v>
      </c>
      <c r="B475" t="s">
        <v>965</v>
      </c>
      <c r="C475" s="2">
        <v>44408</v>
      </c>
      <c r="D475" s="2">
        <v>44408</v>
      </c>
      <c r="E475" t="s">
        <v>34</v>
      </c>
      <c r="F475">
        <v>62140</v>
      </c>
      <c r="G475" t="s">
        <v>782</v>
      </c>
      <c r="H475" t="s">
        <v>36</v>
      </c>
      <c r="I475">
        <v>30000</v>
      </c>
      <c r="J475">
        <v>33803</v>
      </c>
      <c r="K475">
        <v>1981</v>
      </c>
      <c r="L475">
        <v>11363</v>
      </c>
      <c r="M475" t="s">
        <v>37</v>
      </c>
      <c r="N475">
        <v>123044</v>
      </c>
      <c r="O475" t="s">
        <v>38</v>
      </c>
      <c r="P475" t="s">
        <v>755</v>
      </c>
      <c r="U475" t="s">
        <v>756</v>
      </c>
      <c r="V475" t="s">
        <v>756</v>
      </c>
      <c r="X475" t="s">
        <v>962</v>
      </c>
      <c r="Y475">
        <v>134</v>
      </c>
      <c r="Z475" s="2">
        <v>44408</v>
      </c>
      <c r="AA475" s="4">
        <v>4631273.95</v>
      </c>
      <c r="AB475" t="s">
        <v>43</v>
      </c>
      <c r="AC475" s="3">
        <v>474.74</v>
      </c>
      <c r="AD475" t="s">
        <v>758</v>
      </c>
      <c r="AE475">
        <v>2021</v>
      </c>
      <c r="AF475">
        <v>7</v>
      </c>
    </row>
    <row r="476" spans="1:32">
      <c r="A476" s="1" t="s">
        <v>666</v>
      </c>
      <c r="B476" t="s">
        <v>966</v>
      </c>
      <c r="C476" s="2">
        <v>44408</v>
      </c>
      <c r="D476" s="2">
        <v>44408</v>
      </c>
      <c r="E476" t="s">
        <v>34</v>
      </c>
      <c r="F476">
        <v>62115</v>
      </c>
      <c r="G476" t="s">
        <v>791</v>
      </c>
      <c r="H476" t="s">
        <v>36</v>
      </c>
      <c r="I476">
        <v>30000</v>
      </c>
      <c r="J476">
        <v>33803</v>
      </c>
      <c r="K476">
        <v>1981</v>
      </c>
      <c r="L476">
        <v>11363</v>
      </c>
      <c r="M476" t="s">
        <v>37</v>
      </c>
      <c r="N476">
        <v>123044</v>
      </c>
      <c r="O476" t="s">
        <v>38</v>
      </c>
      <c r="P476" t="s">
        <v>755</v>
      </c>
      <c r="U476" t="s">
        <v>756</v>
      </c>
      <c r="V476" t="s">
        <v>756</v>
      </c>
      <c r="X476" t="s">
        <v>962</v>
      </c>
      <c r="Y476">
        <v>121</v>
      </c>
      <c r="Z476" s="2">
        <v>44408</v>
      </c>
      <c r="AA476" s="4">
        <v>3727018</v>
      </c>
      <c r="AB476" t="s">
        <v>43</v>
      </c>
      <c r="AC476" s="3">
        <v>382.05</v>
      </c>
      <c r="AD476" t="s">
        <v>758</v>
      </c>
      <c r="AE476">
        <v>2021</v>
      </c>
      <c r="AF476">
        <v>7</v>
      </c>
    </row>
    <row r="477" spans="1:32">
      <c r="A477" s="1" t="s">
        <v>666</v>
      </c>
      <c r="B477" t="s">
        <v>967</v>
      </c>
      <c r="C477" s="2">
        <v>44408</v>
      </c>
      <c r="D477" s="2">
        <v>44408</v>
      </c>
      <c r="E477" t="s">
        <v>34</v>
      </c>
      <c r="F477">
        <v>62105</v>
      </c>
      <c r="G477" t="s">
        <v>789</v>
      </c>
      <c r="H477" t="s">
        <v>36</v>
      </c>
      <c r="I477">
        <v>30000</v>
      </c>
      <c r="J477">
        <v>33803</v>
      </c>
      <c r="K477">
        <v>1981</v>
      </c>
      <c r="L477">
        <v>11363</v>
      </c>
      <c r="M477" t="s">
        <v>37</v>
      </c>
      <c r="N477">
        <v>123044</v>
      </c>
      <c r="O477" t="s">
        <v>38</v>
      </c>
      <c r="P477" t="s">
        <v>755</v>
      </c>
      <c r="U477" t="s">
        <v>756</v>
      </c>
      <c r="V477" t="s">
        <v>756</v>
      </c>
      <c r="X477" t="s">
        <v>962</v>
      </c>
      <c r="Y477">
        <v>93</v>
      </c>
      <c r="Z477" s="2">
        <v>44408</v>
      </c>
      <c r="AA477" s="4">
        <v>1407688</v>
      </c>
      <c r="AB477" t="s">
        <v>43</v>
      </c>
      <c r="AC477" s="3">
        <v>144.30000000000001</v>
      </c>
      <c r="AD477" t="s">
        <v>758</v>
      </c>
      <c r="AE477">
        <v>2021</v>
      </c>
      <c r="AF477">
        <v>7</v>
      </c>
    </row>
    <row r="478" spans="1:32">
      <c r="A478" s="1" t="s">
        <v>666</v>
      </c>
      <c r="B478" t="s">
        <v>968</v>
      </c>
      <c r="C478" s="2">
        <v>44408</v>
      </c>
      <c r="D478" s="2">
        <v>44408</v>
      </c>
      <c r="E478" t="s">
        <v>34</v>
      </c>
      <c r="F478">
        <v>63535</v>
      </c>
      <c r="G478" t="s">
        <v>795</v>
      </c>
      <c r="H478" t="s">
        <v>36</v>
      </c>
      <c r="I478">
        <v>30000</v>
      </c>
      <c r="J478">
        <v>33803</v>
      </c>
      <c r="K478">
        <v>1981</v>
      </c>
      <c r="L478">
        <v>11363</v>
      </c>
      <c r="M478" t="s">
        <v>37</v>
      </c>
      <c r="N478">
        <v>123044</v>
      </c>
      <c r="O478" t="s">
        <v>38</v>
      </c>
      <c r="P478" t="s">
        <v>755</v>
      </c>
      <c r="U478" t="s">
        <v>756</v>
      </c>
      <c r="V478" t="s">
        <v>756</v>
      </c>
      <c r="X478" t="s">
        <v>962</v>
      </c>
      <c r="Y478">
        <v>199</v>
      </c>
      <c r="Z478" s="2">
        <v>44408</v>
      </c>
      <c r="AA478" s="4">
        <v>1611683</v>
      </c>
      <c r="AB478" t="s">
        <v>43</v>
      </c>
      <c r="AC478" s="3">
        <v>165.21</v>
      </c>
      <c r="AD478" t="s">
        <v>758</v>
      </c>
      <c r="AE478">
        <v>2021</v>
      </c>
      <c r="AF478">
        <v>7</v>
      </c>
    </row>
    <row r="479" spans="1:32">
      <c r="A479" s="1" t="s">
        <v>666</v>
      </c>
      <c r="B479" t="s">
        <v>969</v>
      </c>
      <c r="C479" s="2">
        <v>44408</v>
      </c>
      <c r="D479" s="2">
        <v>44408</v>
      </c>
      <c r="E479" t="s">
        <v>34</v>
      </c>
      <c r="F479">
        <v>71405</v>
      </c>
      <c r="G479" t="s">
        <v>800</v>
      </c>
      <c r="H479" t="s">
        <v>36</v>
      </c>
      <c r="I479">
        <v>30000</v>
      </c>
      <c r="J479">
        <v>33803</v>
      </c>
      <c r="K479">
        <v>1981</v>
      </c>
      <c r="L479">
        <v>11363</v>
      </c>
      <c r="M479" t="s">
        <v>37</v>
      </c>
      <c r="N479">
        <v>123044</v>
      </c>
      <c r="O479" t="s">
        <v>38</v>
      </c>
      <c r="P479" t="s">
        <v>755</v>
      </c>
      <c r="U479" t="s">
        <v>756</v>
      </c>
      <c r="V479" t="s">
        <v>756</v>
      </c>
      <c r="X479" t="s">
        <v>970</v>
      </c>
      <c r="Y479">
        <v>49</v>
      </c>
      <c r="Z479" s="2">
        <v>44408</v>
      </c>
      <c r="AA479" s="4">
        <v>16971523.43</v>
      </c>
      <c r="AB479" t="s">
        <v>43</v>
      </c>
      <c r="AC479" s="3">
        <v>1739.7</v>
      </c>
      <c r="AD479" t="s">
        <v>758</v>
      </c>
      <c r="AE479">
        <v>2021</v>
      </c>
      <c r="AF479">
        <v>7</v>
      </c>
    </row>
    <row r="480" spans="1:32">
      <c r="A480" s="1" t="s">
        <v>666</v>
      </c>
      <c r="B480" t="s">
        <v>971</v>
      </c>
      <c r="C480" s="2">
        <v>44408</v>
      </c>
      <c r="D480" s="2">
        <v>44408</v>
      </c>
      <c r="E480" t="s">
        <v>34</v>
      </c>
      <c r="F480">
        <v>71415</v>
      </c>
      <c r="G480" t="s">
        <v>797</v>
      </c>
      <c r="H480" t="s">
        <v>36</v>
      </c>
      <c r="I480">
        <v>30000</v>
      </c>
      <c r="J480">
        <v>33803</v>
      </c>
      <c r="K480">
        <v>1981</v>
      </c>
      <c r="L480">
        <v>11363</v>
      </c>
      <c r="M480" t="s">
        <v>37</v>
      </c>
      <c r="N480">
        <v>123044</v>
      </c>
      <c r="O480" t="s">
        <v>38</v>
      </c>
      <c r="P480" t="s">
        <v>755</v>
      </c>
      <c r="U480" t="s">
        <v>756</v>
      </c>
      <c r="V480" t="s">
        <v>756</v>
      </c>
      <c r="X480" t="s">
        <v>970</v>
      </c>
      <c r="Y480">
        <v>100</v>
      </c>
      <c r="Z480" s="2">
        <v>44408</v>
      </c>
      <c r="AA480" s="4">
        <v>581146</v>
      </c>
      <c r="AB480" t="s">
        <v>43</v>
      </c>
      <c r="AC480" s="3">
        <v>59.57</v>
      </c>
      <c r="AD480" t="s">
        <v>758</v>
      </c>
      <c r="AE480">
        <v>2021</v>
      </c>
      <c r="AF480">
        <v>7</v>
      </c>
    </row>
    <row r="481" spans="1:32">
      <c r="A481" s="1" t="s">
        <v>666</v>
      </c>
      <c r="B481" t="s">
        <v>972</v>
      </c>
      <c r="C481" t="s">
        <v>405</v>
      </c>
      <c r="D481" s="2">
        <v>44450</v>
      </c>
      <c r="E481" t="s">
        <v>34</v>
      </c>
      <c r="F481">
        <v>71535</v>
      </c>
      <c r="G481" t="s">
        <v>766</v>
      </c>
      <c r="H481" t="s">
        <v>36</v>
      </c>
      <c r="I481">
        <v>30000</v>
      </c>
      <c r="J481">
        <v>33803</v>
      </c>
      <c r="K481">
        <v>1981</v>
      </c>
      <c r="L481">
        <v>11363</v>
      </c>
      <c r="M481" t="s">
        <v>37</v>
      </c>
      <c r="N481">
        <v>123044</v>
      </c>
      <c r="O481" t="s">
        <v>38</v>
      </c>
      <c r="P481" t="s">
        <v>755</v>
      </c>
      <c r="U481" t="s">
        <v>756</v>
      </c>
      <c r="V481" t="s">
        <v>756</v>
      </c>
      <c r="X481" t="s">
        <v>973</v>
      </c>
      <c r="Y481">
        <v>58</v>
      </c>
      <c r="Z481" t="s">
        <v>405</v>
      </c>
      <c r="AA481" s="4">
        <v>154.78</v>
      </c>
      <c r="AB481" t="s">
        <v>252</v>
      </c>
      <c r="AC481" s="3">
        <v>154.78</v>
      </c>
      <c r="AD481" t="s">
        <v>758</v>
      </c>
      <c r="AE481">
        <v>2021</v>
      </c>
      <c r="AF481">
        <v>8</v>
      </c>
    </row>
    <row r="482" spans="1:32">
      <c r="A482" s="1" t="s">
        <v>666</v>
      </c>
      <c r="B482" t="s">
        <v>974</v>
      </c>
      <c r="C482" t="s">
        <v>405</v>
      </c>
      <c r="D482" s="2">
        <v>44450</v>
      </c>
      <c r="E482" t="s">
        <v>34</v>
      </c>
      <c r="F482">
        <v>71541</v>
      </c>
      <c r="G482" t="s">
        <v>762</v>
      </c>
      <c r="H482" t="s">
        <v>36</v>
      </c>
      <c r="I482">
        <v>30000</v>
      </c>
      <c r="J482">
        <v>33803</v>
      </c>
      <c r="K482">
        <v>1981</v>
      </c>
      <c r="L482">
        <v>11363</v>
      </c>
      <c r="M482" t="s">
        <v>37</v>
      </c>
      <c r="N482">
        <v>123044</v>
      </c>
      <c r="O482" t="s">
        <v>38</v>
      </c>
      <c r="P482" t="s">
        <v>755</v>
      </c>
      <c r="U482" t="s">
        <v>756</v>
      </c>
      <c r="V482" t="s">
        <v>756</v>
      </c>
      <c r="X482" t="s">
        <v>973</v>
      </c>
      <c r="Y482">
        <v>79</v>
      </c>
      <c r="Z482" t="s">
        <v>405</v>
      </c>
      <c r="AA482" s="4">
        <v>99.91</v>
      </c>
      <c r="AB482" t="s">
        <v>252</v>
      </c>
      <c r="AC482" s="3">
        <v>99.91</v>
      </c>
      <c r="AD482" t="s">
        <v>758</v>
      </c>
      <c r="AE482">
        <v>2021</v>
      </c>
      <c r="AF482">
        <v>8</v>
      </c>
    </row>
    <row r="483" spans="1:32">
      <c r="A483" s="1" t="s">
        <v>666</v>
      </c>
      <c r="B483" t="s">
        <v>975</v>
      </c>
      <c r="C483" t="s">
        <v>405</v>
      </c>
      <c r="D483" s="2">
        <v>44450</v>
      </c>
      <c r="E483" t="s">
        <v>34</v>
      </c>
      <c r="F483">
        <v>71520</v>
      </c>
      <c r="G483" t="s">
        <v>768</v>
      </c>
      <c r="H483" t="s">
        <v>36</v>
      </c>
      <c r="I483">
        <v>30000</v>
      </c>
      <c r="J483">
        <v>33803</v>
      </c>
      <c r="K483">
        <v>1981</v>
      </c>
      <c r="L483">
        <v>11363</v>
      </c>
      <c r="M483" t="s">
        <v>37</v>
      </c>
      <c r="N483">
        <v>123044</v>
      </c>
      <c r="O483" t="s">
        <v>38</v>
      </c>
      <c r="P483" t="s">
        <v>755</v>
      </c>
      <c r="U483" t="s">
        <v>756</v>
      </c>
      <c r="V483" t="s">
        <v>756</v>
      </c>
      <c r="X483" t="s">
        <v>973</v>
      </c>
      <c r="Y483">
        <v>45</v>
      </c>
      <c r="Z483" t="s">
        <v>405</v>
      </c>
      <c r="AA483" s="4">
        <v>35</v>
      </c>
      <c r="AB483" t="s">
        <v>252</v>
      </c>
      <c r="AC483" s="3">
        <v>35</v>
      </c>
      <c r="AD483" t="s">
        <v>758</v>
      </c>
      <c r="AE483">
        <v>2021</v>
      </c>
      <c r="AF483">
        <v>8</v>
      </c>
    </row>
    <row r="484" spans="1:32">
      <c r="A484" s="1" t="s">
        <v>666</v>
      </c>
      <c r="B484" t="s">
        <v>976</v>
      </c>
      <c r="C484" t="s">
        <v>405</v>
      </c>
      <c r="D484" s="2">
        <v>44450</v>
      </c>
      <c r="E484" t="s">
        <v>34</v>
      </c>
      <c r="F484">
        <v>71505</v>
      </c>
      <c r="G484" t="s">
        <v>770</v>
      </c>
      <c r="H484" t="s">
        <v>36</v>
      </c>
      <c r="I484">
        <v>30000</v>
      </c>
      <c r="J484">
        <v>33803</v>
      </c>
      <c r="K484">
        <v>1981</v>
      </c>
      <c r="L484">
        <v>11363</v>
      </c>
      <c r="M484" t="s">
        <v>37</v>
      </c>
      <c r="N484">
        <v>123044</v>
      </c>
      <c r="O484" t="s">
        <v>38</v>
      </c>
      <c r="P484" t="s">
        <v>755</v>
      </c>
      <c r="U484" t="s">
        <v>756</v>
      </c>
      <c r="V484" t="s">
        <v>756</v>
      </c>
      <c r="X484" t="s">
        <v>973</v>
      </c>
      <c r="Y484">
        <v>29</v>
      </c>
      <c r="Z484" t="s">
        <v>405</v>
      </c>
      <c r="AA484" s="4">
        <v>2947.77</v>
      </c>
      <c r="AB484" t="s">
        <v>252</v>
      </c>
      <c r="AC484" s="3">
        <v>2947.77</v>
      </c>
      <c r="AD484" t="s">
        <v>758</v>
      </c>
      <c r="AE484">
        <v>2021</v>
      </c>
      <c r="AF484">
        <v>8</v>
      </c>
    </row>
    <row r="485" spans="1:32">
      <c r="A485" s="1" t="s">
        <v>666</v>
      </c>
      <c r="B485" t="s">
        <v>977</v>
      </c>
      <c r="C485" t="s">
        <v>405</v>
      </c>
      <c r="D485" s="2">
        <v>44450</v>
      </c>
      <c r="E485" t="s">
        <v>34</v>
      </c>
      <c r="F485">
        <v>71592</v>
      </c>
      <c r="G485" t="s">
        <v>772</v>
      </c>
      <c r="H485" t="s">
        <v>36</v>
      </c>
      <c r="I485">
        <v>30000</v>
      </c>
      <c r="J485">
        <v>33803</v>
      </c>
      <c r="K485">
        <v>1981</v>
      </c>
      <c r="L485">
        <v>11363</v>
      </c>
      <c r="M485" t="s">
        <v>37</v>
      </c>
      <c r="N485">
        <v>123044</v>
      </c>
      <c r="O485" t="s">
        <v>38</v>
      </c>
      <c r="P485" t="s">
        <v>755</v>
      </c>
      <c r="U485" t="s">
        <v>756</v>
      </c>
      <c r="V485" t="s">
        <v>756</v>
      </c>
      <c r="X485" t="s">
        <v>973</v>
      </c>
      <c r="Y485">
        <v>120</v>
      </c>
      <c r="Z485" t="s">
        <v>405</v>
      </c>
      <c r="AA485" s="4">
        <v>454.42</v>
      </c>
      <c r="AB485" t="s">
        <v>252</v>
      </c>
      <c r="AC485" s="3">
        <v>454.42</v>
      </c>
      <c r="AD485" t="s">
        <v>758</v>
      </c>
      <c r="AE485">
        <v>2021</v>
      </c>
      <c r="AF485">
        <v>8</v>
      </c>
    </row>
    <row r="486" spans="1:32">
      <c r="A486" s="1" t="s">
        <v>666</v>
      </c>
      <c r="B486" t="s">
        <v>978</v>
      </c>
      <c r="C486" t="s">
        <v>405</v>
      </c>
      <c r="D486" s="2">
        <v>44450</v>
      </c>
      <c r="E486" t="s">
        <v>34</v>
      </c>
      <c r="F486">
        <v>71550</v>
      </c>
      <c r="G486" t="s">
        <v>760</v>
      </c>
      <c r="H486" t="s">
        <v>36</v>
      </c>
      <c r="I486">
        <v>30000</v>
      </c>
      <c r="J486">
        <v>33803</v>
      </c>
      <c r="K486">
        <v>1981</v>
      </c>
      <c r="L486">
        <v>11363</v>
      </c>
      <c r="M486" t="s">
        <v>37</v>
      </c>
      <c r="N486">
        <v>123044</v>
      </c>
      <c r="O486" t="s">
        <v>38</v>
      </c>
      <c r="P486" t="s">
        <v>755</v>
      </c>
      <c r="U486" t="s">
        <v>756</v>
      </c>
      <c r="V486" t="s">
        <v>756</v>
      </c>
      <c r="X486" t="s">
        <v>973</v>
      </c>
      <c r="Y486">
        <v>105</v>
      </c>
      <c r="Z486" t="s">
        <v>405</v>
      </c>
      <c r="AA486" s="4">
        <v>200</v>
      </c>
      <c r="AB486" t="s">
        <v>252</v>
      </c>
      <c r="AC486" s="3">
        <v>200</v>
      </c>
      <c r="AD486" t="s">
        <v>758</v>
      </c>
      <c r="AE486">
        <v>2021</v>
      </c>
      <c r="AF486">
        <v>8</v>
      </c>
    </row>
    <row r="487" spans="1:32">
      <c r="A487" s="1" t="s">
        <v>666</v>
      </c>
      <c r="B487" t="s">
        <v>979</v>
      </c>
      <c r="C487" t="s">
        <v>405</v>
      </c>
      <c r="D487" s="2">
        <v>44450</v>
      </c>
      <c r="E487" t="s">
        <v>34</v>
      </c>
      <c r="F487">
        <v>71545</v>
      </c>
      <c r="G487" t="s">
        <v>754</v>
      </c>
      <c r="H487" t="s">
        <v>36</v>
      </c>
      <c r="I487">
        <v>30000</v>
      </c>
      <c r="J487">
        <v>33803</v>
      </c>
      <c r="K487">
        <v>1981</v>
      </c>
      <c r="L487">
        <v>11363</v>
      </c>
      <c r="M487" t="s">
        <v>37</v>
      </c>
      <c r="N487">
        <v>123044</v>
      </c>
      <c r="O487" t="s">
        <v>38</v>
      </c>
      <c r="P487" t="s">
        <v>755</v>
      </c>
      <c r="U487" t="s">
        <v>756</v>
      </c>
      <c r="V487" t="s">
        <v>756</v>
      </c>
      <c r="X487" t="s">
        <v>973</v>
      </c>
      <c r="Y487">
        <v>92</v>
      </c>
      <c r="Z487" t="s">
        <v>405</v>
      </c>
      <c r="AA487" s="4">
        <v>25</v>
      </c>
      <c r="AB487" t="s">
        <v>252</v>
      </c>
      <c r="AC487" s="3">
        <v>25</v>
      </c>
      <c r="AD487" t="s">
        <v>758</v>
      </c>
      <c r="AE487">
        <v>2021</v>
      </c>
      <c r="AF487">
        <v>8</v>
      </c>
    </row>
    <row r="488" spans="1:32">
      <c r="A488" s="1" t="s">
        <v>666</v>
      </c>
      <c r="B488" t="s">
        <v>980</v>
      </c>
      <c r="C488" t="s">
        <v>405</v>
      </c>
      <c r="D488" s="2">
        <v>44450</v>
      </c>
      <c r="E488" t="s">
        <v>34</v>
      </c>
      <c r="F488">
        <v>71540</v>
      </c>
      <c r="G488" t="s">
        <v>764</v>
      </c>
      <c r="H488" t="s">
        <v>36</v>
      </c>
      <c r="I488">
        <v>30000</v>
      </c>
      <c r="J488">
        <v>33803</v>
      </c>
      <c r="K488">
        <v>1981</v>
      </c>
      <c r="L488">
        <v>11363</v>
      </c>
      <c r="M488" t="s">
        <v>37</v>
      </c>
      <c r="N488">
        <v>123044</v>
      </c>
      <c r="O488" t="s">
        <v>38</v>
      </c>
      <c r="P488" t="s">
        <v>755</v>
      </c>
      <c r="U488" t="s">
        <v>756</v>
      </c>
      <c r="V488" t="s">
        <v>756</v>
      </c>
      <c r="X488" t="s">
        <v>973</v>
      </c>
      <c r="Y488">
        <v>71</v>
      </c>
      <c r="Z488" t="s">
        <v>405</v>
      </c>
      <c r="AA488" s="4">
        <v>120.49</v>
      </c>
      <c r="AB488" t="s">
        <v>252</v>
      </c>
      <c r="AC488" s="3">
        <v>120.49</v>
      </c>
      <c r="AD488" t="s">
        <v>758</v>
      </c>
      <c r="AE488">
        <v>2021</v>
      </c>
      <c r="AF488">
        <v>8</v>
      </c>
    </row>
    <row r="489" spans="1:32">
      <c r="A489" s="1" t="s">
        <v>666</v>
      </c>
      <c r="B489" t="s">
        <v>981</v>
      </c>
      <c r="C489" t="s">
        <v>405</v>
      </c>
      <c r="D489" s="2">
        <v>44450</v>
      </c>
      <c r="E489" t="s">
        <v>34</v>
      </c>
      <c r="F489">
        <v>71550</v>
      </c>
      <c r="G489" t="s">
        <v>760</v>
      </c>
      <c r="H489" t="s">
        <v>36</v>
      </c>
      <c r="I489">
        <v>30000</v>
      </c>
      <c r="J489">
        <v>33803</v>
      </c>
      <c r="K489">
        <v>1981</v>
      </c>
      <c r="L489">
        <v>11363</v>
      </c>
      <c r="M489" t="s">
        <v>37</v>
      </c>
      <c r="N489">
        <v>123044</v>
      </c>
      <c r="O489" t="s">
        <v>38</v>
      </c>
      <c r="P489" t="s">
        <v>755</v>
      </c>
      <c r="U489" t="s">
        <v>756</v>
      </c>
      <c r="V489" t="s">
        <v>756</v>
      </c>
      <c r="X489" t="s">
        <v>982</v>
      </c>
      <c r="Y489">
        <v>147</v>
      </c>
      <c r="Z489" t="s">
        <v>405</v>
      </c>
      <c r="AA489" s="4">
        <v>1037768</v>
      </c>
      <c r="AB489" t="s">
        <v>43</v>
      </c>
      <c r="AC489" s="3">
        <v>106.92</v>
      </c>
      <c r="AD489" t="s">
        <v>758</v>
      </c>
      <c r="AE489">
        <v>2021</v>
      </c>
      <c r="AF489">
        <v>8</v>
      </c>
    </row>
    <row r="490" spans="1:32">
      <c r="A490" s="1" t="s">
        <v>666</v>
      </c>
      <c r="B490" t="s">
        <v>983</v>
      </c>
      <c r="C490" t="s">
        <v>405</v>
      </c>
      <c r="D490" s="2">
        <v>44450</v>
      </c>
      <c r="E490" t="s">
        <v>34</v>
      </c>
      <c r="F490">
        <v>71505</v>
      </c>
      <c r="G490" t="s">
        <v>770</v>
      </c>
      <c r="H490" t="s">
        <v>36</v>
      </c>
      <c r="I490">
        <v>30000</v>
      </c>
      <c r="J490">
        <v>33803</v>
      </c>
      <c r="K490">
        <v>1981</v>
      </c>
      <c r="L490">
        <v>11363</v>
      </c>
      <c r="M490" t="s">
        <v>37</v>
      </c>
      <c r="N490">
        <v>123044</v>
      </c>
      <c r="O490" t="s">
        <v>38</v>
      </c>
      <c r="P490" t="s">
        <v>755</v>
      </c>
      <c r="U490" t="s">
        <v>756</v>
      </c>
      <c r="V490" t="s">
        <v>756</v>
      </c>
      <c r="X490" t="s">
        <v>982</v>
      </c>
      <c r="Y490">
        <v>36</v>
      </c>
      <c r="Z490" t="s">
        <v>405</v>
      </c>
      <c r="AA490" s="4">
        <v>12453186</v>
      </c>
      <c r="AB490" t="s">
        <v>43</v>
      </c>
      <c r="AC490" s="3">
        <v>1283.05</v>
      </c>
      <c r="AD490" t="s">
        <v>758</v>
      </c>
      <c r="AE490">
        <v>2021</v>
      </c>
      <c r="AF490">
        <v>8</v>
      </c>
    </row>
    <row r="491" spans="1:32">
      <c r="A491" s="1" t="s">
        <v>666</v>
      </c>
      <c r="B491" t="s">
        <v>984</v>
      </c>
      <c r="C491" t="s">
        <v>405</v>
      </c>
      <c r="D491" s="2">
        <v>44450</v>
      </c>
      <c r="E491" t="s">
        <v>34</v>
      </c>
      <c r="F491">
        <v>71540</v>
      </c>
      <c r="G491" t="s">
        <v>764</v>
      </c>
      <c r="H491" t="s">
        <v>36</v>
      </c>
      <c r="I491">
        <v>30000</v>
      </c>
      <c r="J491">
        <v>33803</v>
      </c>
      <c r="K491">
        <v>1981</v>
      </c>
      <c r="L491">
        <v>11363</v>
      </c>
      <c r="M491" t="s">
        <v>37</v>
      </c>
      <c r="N491">
        <v>123044</v>
      </c>
      <c r="O491" t="s">
        <v>38</v>
      </c>
      <c r="P491" t="s">
        <v>755</v>
      </c>
      <c r="U491" t="s">
        <v>756</v>
      </c>
      <c r="V491" t="s">
        <v>756</v>
      </c>
      <c r="X491" t="s">
        <v>982</v>
      </c>
      <c r="Y491">
        <v>110</v>
      </c>
      <c r="Z491" t="s">
        <v>405</v>
      </c>
      <c r="AA491" s="4">
        <v>487134</v>
      </c>
      <c r="AB491" t="s">
        <v>43</v>
      </c>
      <c r="AC491" s="3">
        <v>50.19</v>
      </c>
      <c r="AD491" t="s">
        <v>758</v>
      </c>
      <c r="AE491">
        <v>2021</v>
      </c>
      <c r="AF491">
        <v>8</v>
      </c>
    </row>
    <row r="492" spans="1:32">
      <c r="A492" s="1" t="s">
        <v>666</v>
      </c>
      <c r="B492" t="s">
        <v>985</v>
      </c>
      <c r="C492" t="s">
        <v>405</v>
      </c>
      <c r="D492" s="2">
        <v>44450</v>
      </c>
      <c r="E492" t="s">
        <v>34</v>
      </c>
      <c r="F492">
        <v>71535</v>
      </c>
      <c r="G492" t="s">
        <v>766</v>
      </c>
      <c r="H492" t="s">
        <v>36</v>
      </c>
      <c r="I492">
        <v>30000</v>
      </c>
      <c r="J492">
        <v>33803</v>
      </c>
      <c r="K492">
        <v>1981</v>
      </c>
      <c r="L492">
        <v>11363</v>
      </c>
      <c r="M492" t="s">
        <v>37</v>
      </c>
      <c r="N492">
        <v>123044</v>
      </c>
      <c r="O492" t="s">
        <v>38</v>
      </c>
      <c r="P492" t="s">
        <v>755</v>
      </c>
      <c r="U492" t="s">
        <v>756</v>
      </c>
      <c r="V492" t="s">
        <v>756</v>
      </c>
      <c r="X492" t="s">
        <v>982</v>
      </c>
      <c r="Y492">
        <v>85</v>
      </c>
      <c r="Z492" t="s">
        <v>405</v>
      </c>
      <c r="AA492" s="4">
        <v>699601</v>
      </c>
      <c r="AB492" t="s">
        <v>43</v>
      </c>
      <c r="AC492" s="3">
        <v>72.08</v>
      </c>
      <c r="AD492" t="s">
        <v>758</v>
      </c>
      <c r="AE492">
        <v>2021</v>
      </c>
      <c r="AF492">
        <v>8</v>
      </c>
    </row>
    <row r="493" spans="1:32">
      <c r="A493" s="1" t="s">
        <v>666</v>
      </c>
      <c r="B493" t="s">
        <v>986</v>
      </c>
      <c r="C493" t="s">
        <v>405</v>
      </c>
      <c r="D493" s="2">
        <v>44450</v>
      </c>
      <c r="E493" t="s">
        <v>34</v>
      </c>
      <c r="F493">
        <v>71592</v>
      </c>
      <c r="G493" t="s">
        <v>772</v>
      </c>
      <c r="H493" t="s">
        <v>36</v>
      </c>
      <c r="I493">
        <v>30000</v>
      </c>
      <c r="J493">
        <v>33803</v>
      </c>
      <c r="K493">
        <v>1981</v>
      </c>
      <c r="L493">
        <v>11363</v>
      </c>
      <c r="M493" t="s">
        <v>37</v>
      </c>
      <c r="N493">
        <v>123044</v>
      </c>
      <c r="O493" t="s">
        <v>38</v>
      </c>
      <c r="P493" t="s">
        <v>755</v>
      </c>
      <c r="U493" t="s">
        <v>756</v>
      </c>
      <c r="V493" t="s">
        <v>756</v>
      </c>
      <c r="X493" t="s">
        <v>982</v>
      </c>
      <c r="Y493">
        <v>172</v>
      </c>
      <c r="Z493" t="s">
        <v>405</v>
      </c>
      <c r="AA493" s="4">
        <v>1967822</v>
      </c>
      <c r="AB493" t="s">
        <v>43</v>
      </c>
      <c r="AC493" s="3">
        <v>202.75</v>
      </c>
      <c r="AD493" t="s">
        <v>758</v>
      </c>
      <c r="AE493">
        <v>2021</v>
      </c>
      <c r="AF493">
        <v>8</v>
      </c>
    </row>
    <row r="494" spans="1:32">
      <c r="A494" s="1" t="s">
        <v>666</v>
      </c>
      <c r="B494" t="s">
        <v>987</v>
      </c>
      <c r="C494" t="s">
        <v>405</v>
      </c>
      <c r="D494" s="2">
        <v>44450</v>
      </c>
      <c r="E494" t="s">
        <v>34</v>
      </c>
      <c r="F494">
        <v>71541</v>
      </c>
      <c r="G494" t="s">
        <v>762</v>
      </c>
      <c r="H494" t="s">
        <v>36</v>
      </c>
      <c r="I494">
        <v>30000</v>
      </c>
      <c r="J494">
        <v>33803</v>
      </c>
      <c r="K494">
        <v>1981</v>
      </c>
      <c r="L494">
        <v>11363</v>
      </c>
      <c r="M494" t="s">
        <v>37</v>
      </c>
      <c r="N494">
        <v>123044</v>
      </c>
      <c r="O494" t="s">
        <v>38</v>
      </c>
      <c r="P494" t="s">
        <v>755</v>
      </c>
      <c r="U494" t="s">
        <v>756</v>
      </c>
      <c r="V494" t="s">
        <v>756</v>
      </c>
      <c r="X494" t="s">
        <v>982</v>
      </c>
      <c r="Y494">
        <v>123</v>
      </c>
      <c r="Z494" t="s">
        <v>405</v>
      </c>
      <c r="AA494" s="4">
        <v>498134</v>
      </c>
      <c r="AB494" t="s">
        <v>43</v>
      </c>
      <c r="AC494" s="3">
        <v>51.32</v>
      </c>
      <c r="AD494" t="s">
        <v>758</v>
      </c>
      <c r="AE494">
        <v>2021</v>
      </c>
      <c r="AF494">
        <v>8</v>
      </c>
    </row>
    <row r="495" spans="1:32">
      <c r="A495" s="1" t="s">
        <v>666</v>
      </c>
      <c r="B495" t="s">
        <v>988</v>
      </c>
      <c r="C495" t="s">
        <v>405</v>
      </c>
      <c r="D495" s="2">
        <v>44450</v>
      </c>
      <c r="E495" t="s">
        <v>34</v>
      </c>
      <c r="F495">
        <v>71520</v>
      </c>
      <c r="G495" t="s">
        <v>768</v>
      </c>
      <c r="H495" t="s">
        <v>36</v>
      </c>
      <c r="I495">
        <v>30000</v>
      </c>
      <c r="J495">
        <v>33803</v>
      </c>
      <c r="K495">
        <v>1981</v>
      </c>
      <c r="L495">
        <v>11363</v>
      </c>
      <c r="M495" t="s">
        <v>37</v>
      </c>
      <c r="N495">
        <v>123044</v>
      </c>
      <c r="O495" t="s">
        <v>38</v>
      </c>
      <c r="P495" t="s">
        <v>755</v>
      </c>
      <c r="U495" t="s">
        <v>756</v>
      </c>
      <c r="V495" t="s">
        <v>756</v>
      </c>
      <c r="X495" t="s">
        <v>982</v>
      </c>
      <c r="Y495">
        <v>60</v>
      </c>
      <c r="Z495" t="s">
        <v>405</v>
      </c>
      <c r="AA495" s="4">
        <v>339706</v>
      </c>
      <c r="AB495" t="s">
        <v>43</v>
      </c>
      <c r="AC495" s="3">
        <v>35</v>
      </c>
      <c r="AD495" t="s">
        <v>758</v>
      </c>
      <c r="AE495">
        <v>2021</v>
      </c>
      <c r="AF495">
        <v>8</v>
      </c>
    </row>
    <row r="496" spans="1:32">
      <c r="A496" s="1" t="s">
        <v>666</v>
      </c>
      <c r="B496" t="s">
        <v>989</v>
      </c>
      <c r="C496" t="s">
        <v>405</v>
      </c>
      <c r="D496" s="2">
        <v>44450</v>
      </c>
      <c r="E496" t="s">
        <v>34</v>
      </c>
      <c r="F496">
        <v>65135</v>
      </c>
      <c r="G496" t="s">
        <v>793</v>
      </c>
      <c r="H496" t="s">
        <v>36</v>
      </c>
      <c r="I496">
        <v>30000</v>
      </c>
      <c r="J496">
        <v>33803</v>
      </c>
      <c r="K496">
        <v>1981</v>
      </c>
      <c r="L496">
        <v>11363</v>
      </c>
      <c r="M496" t="s">
        <v>37</v>
      </c>
      <c r="N496">
        <v>123044</v>
      </c>
      <c r="O496" t="s">
        <v>38</v>
      </c>
      <c r="P496" t="s">
        <v>755</v>
      </c>
      <c r="U496" t="s">
        <v>756</v>
      </c>
      <c r="V496" t="s">
        <v>756</v>
      </c>
      <c r="X496" t="s">
        <v>990</v>
      </c>
      <c r="Y496">
        <v>211</v>
      </c>
      <c r="Z496" t="s">
        <v>405</v>
      </c>
      <c r="AA496" s="4">
        <v>217509</v>
      </c>
      <c r="AB496" t="s">
        <v>43</v>
      </c>
      <c r="AC496" s="3">
        <v>22.41</v>
      </c>
      <c r="AD496" t="s">
        <v>758</v>
      </c>
      <c r="AE496">
        <v>2021</v>
      </c>
      <c r="AF496">
        <v>8</v>
      </c>
    </row>
    <row r="497" spans="1:32">
      <c r="A497" s="1" t="s">
        <v>666</v>
      </c>
      <c r="B497" t="s">
        <v>991</v>
      </c>
      <c r="C497" t="s">
        <v>405</v>
      </c>
      <c r="D497" s="2">
        <v>44450</v>
      </c>
      <c r="E497" t="s">
        <v>34</v>
      </c>
      <c r="F497">
        <v>61105</v>
      </c>
      <c r="G497" t="s">
        <v>785</v>
      </c>
      <c r="H497" t="s">
        <v>36</v>
      </c>
      <c r="I497">
        <v>30000</v>
      </c>
      <c r="J497">
        <v>33803</v>
      </c>
      <c r="K497">
        <v>1981</v>
      </c>
      <c r="L497">
        <v>11363</v>
      </c>
      <c r="M497" t="s">
        <v>37</v>
      </c>
      <c r="N497">
        <v>123044</v>
      </c>
      <c r="O497" t="s">
        <v>38</v>
      </c>
      <c r="P497" t="s">
        <v>755</v>
      </c>
      <c r="U497" t="s">
        <v>756</v>
      </c>
      <c r="V497" t="s">
        <v>756</v>
      </c>
      <c r="X497" t="s">
        <v>990</v>
      </c>
      <c r="Y497">
        <v>58</v>
      </c>
      <c r="Z497" t="s">
        <v>405</v>
      </c>
      <c r="AA497" s="4">
        <v>115950917</v>
      </c>
      <c r="AB497" t="s">
        <v>43</v>
      </c>
      <c r="AC497" s="3">
        <v>11946.45</v>
      </c>
      <c r="AD497" t="s">
        <v>758</v>
      </c>
      <c r="AE497">
        <v>2021</v>
      </c>
      <c r="AF497">
        <v>8</v>
      </c>
    </row>
    <row r="498" spans="1:32">
      <c r="A498" s="1" t="s">
        <v>666</v>
      </c>
      <c r="B498" t="s">
        <v>992</v>
      </c>
      <c r="C498" t="s">
        <v>405</v>
      </c>
      <c r="D498" s="2">
        <v>44450</v>
      </c>
      <c r="E498" t="s">
        <v>34</v>
      </c>
      <c r="F498">
        <v>62105</v>
      </c>
      <c r="G498" t="s">
        <v>789</v>
      </c>
      <c r="H498" t="s">
        <v>36</v>
      </c>
      <c r="I498">
        <v>30000</v>
      </c>
      <c r="J498">
        <v>33803</v>
      </c>
      <c r="K498">
        <v>1981</v>
      </c>
      <c r="L498">
        <v>11363</v>
      </c>
      <c r="M498" t="s">
        <v>37</v>
      </c>
      <c r="N498">
        <v>123044</v>
      </c>
      <c r="O498" t="s">
        <v>38</v>
      </c>
      <c r="P498" t="s">
        <v>755</v>
      </c>
      <c r="U498" t="s">
        <v>756</v>
      </c>
      <c r="V498" t="s">
        <v>756</v>
      </c>
      <c r="X498" t="s">
        <v>990</v>
      </c>
      <c r="Y498">
        <v>88</v>
      </c>
      <c r="Z498" t="s">
        <v>405</v>
      </c>
      <c r="AA498" s="4">
        <v>3040616</v>
      </c>
      <c r="AB498" t="s">
        <v>43</v>
      </c>
      <c r="AC498" s="3">
        <v>313.27999999999997</v>
      </c>
      <c r="AD498" t="s">
        <v>758</v>
      </c>
      <c r="AE498">
        <v>2021</v>
      </c>
      <c r="AF498">
        <v>8</v>
      </c>
    </row>
    <row r="499" spans="1:32">
      <c r="A499" s="1" t="s">
        <v>666</v>
      </c>
      <c r="B499" t="s">
        <v>993</v>
      </c>
      <c r="C499" t="s">
        <v>405</v>
      </c>
      <c r="D499" s="2">
        <v>44450</v>
      </c>
      <c r="E499" t="s">
        <v>34</v>
      </c>
      <c r="F499">
        <v>62110</v>
      </c>
      <c r="G499" t="s">
        <v>787</v>
      </c>
      <c r="H499" t="s">
        <v>36</v>
      </c>
      <c r="I499">
        <v>30000</v>
      </c>
      <c r="J499">
        <v>33803</v>
      </c>
      <c r="K499">
        <v>1981</v>
      </c>
      <c r="L499">
        <v>11363</v>
      </c>
      <c r="M499" t="s">
        <v>37</v>
      </c>
      <c r="N499">
        <v>123044</v>
      </c>
      <c r="O499" t="s">
        <v>38</v>
      </c>
      <c r="P499" t="s">
        <v>755</v>
      </c>
      <c r="U499" t="s">
        <v>756</v>
      </c>
      <c r="V499" t="s">
        <v>756</v>
      </c>
      <c r="X499" t="s">
        <v>990</v>
      </c>
      <c r="Y499">
        <v>102</v>
      </c>
      <c r="Z499" t="s">
        <v>405</v>
      </c>
      <c r="AA499" s="4">
        <v>23374124</v>
      </c>
      <c r="AB499" t="s">
        <v>43</v>
      </c>
      <c r="AC499" s="3">
        <v>2408.2399999999998</v>
      </c>
      <c r="AD499" t="s">
        <v>758</v>
      </c>
      <c r="AE499">
        <v>2021</v>
      </c>
      <c r="AF499">
        <v>8</v>
      </c>
    </row>
    <row r="500" spans="1:32">
      <c r="A500" s="1" t="s">
        <v>666</v>
      </c>
      <c r="B500" t="s">
        <v>994</v>
      </c>
      <c r="C500" t="s">
        <v>405</v>
      </c>
      <c r="D500" s="2">
        <v>44450</v>
      </c>
      <c r="E500" t="s">
        <v>34</v>
      </c>
      <c r="F500">
        <v>63535</v>
      </c>
      <c r="G500" t="s">
        <v>795</v>
      </c>
      <c r="H500" t="s">
        <v>36</v>
      </c>
      <c r="I500">
        <v>30000</v>
      </c>
      <c r="J500">
        <v>33803</v>
      </c>
      <c r="K500">
        <v>1981</v>
      </c>
      <c r="L500">
        <v>11363</v>
      </c>
      <c r="M500" t="s">
        <v>37</v>
      </c>
      <c r="N500">
        <v>123044</v>
      </c>
      <c r="O500" t="s">
        <v>38</v>
      </c>
      <c r="P500" t="s">
        <v>755</v>
      </c>
      <c r="U500" t="s">
        <v>756</v>
      </c>
      <c r="V500" t="s">
        <v>756</v>
      </c>
      <c r="X500" t="s">
        <v>990</v>
      </c>
      <c r="Y500">
        <v>196</v>
      </c>
      <c r="Z500" t="s">
        <v>405</v>
      </c>
      <c r="AA500" s="4">
        <v>4638037</v>
      </c>
      <c r="AB500" t="s">
        <v>43</v>
      </c>
      <c r="AC500" s="3">
        <v>477.86</v>
      </c>
      <c r="AD500" t="s">
        <v>758</v>
      </c>
      <c r="AE500">
        <v>2021</v>
      </c>
      <c r="AF500">
        <v>8</v>
      </c>
    </row>
    <row r="501" spans="1:32">
      <c r="A501" s="1" t="s">
        <v>666</v>
      </c>
      <c r="B501" t="s">
        <v>995</v>
      </c>
      <c r="C501" t="s">
        <v>405</v>
      </c>
      <c r="D501" s="2">
        <v>44450</v>
      </c>
      <c r="E501" t="s">
        <v>34</v>
      </c>
      <c r="F501">
        <v>62140</v>
      </c>
      <c r="G501" t="s">
        <v>782</v>
      </c>
      <c r="H501" t="s">
        <v>36</v>
      </c>
      <c r="I501">
        <v>30000</v>
      </c>
      <c r="J501">
        <v>33803</v>
      </c>
      <c r="K501">
        <v>1981</v>
      </c>
      <c r="L501">
        <v>11363</v>
      </c>
      <c r="M501" t="s">
        <v>37</v>
      </c>
      <c r="N501">
        <v>123044</v>
      </c>
      <c r="O501" t="s">
        <v>38</v>
      </c>
      <c r="P501" t="s">
        <v>755</v>
      </c>
      <c r="U501" t="s">
        <v>756</v>
      </c>
      <c r="V501" t="s">
        <v>756</v>
      </c>
      <c r="X501" t="s">
        <v>990</v>
      </c>
      <c r="Y501">
        <v>130</v>
      </c>
      <c r="Z501" t="s">
        <v>405</v>
      </c>
      <c r="AA501" s="4">
        <v>-21442863.989999998</v>
      </c>
      <c r="AB501" t="s">
        <v>43</v>
      </c>
      <c r="AC501" s="3">
        <v>-2209.2600000000002</v>
      </c>
      <c r="AD501" t="s">
        <v>758</v>
      </c>
      <c r="AE501">
        <v>2021</v>
      </c>
      <c r="AF501">
        <v>8</v>
      </c>
    </row>
    <row r="502" spans="1:32">
      <c r="A502" s="1" t="s">
        <v>666</v>
      </c>
      <c r="B502" t="s">
        <v>996</v>
      </c>
      <c r="C502" t="s">
        <v>405</v>
      </c>
      <c r="D502" s="2">
        <v>44450</v>
      </c>
      <c r="E502" t="s">
        <v>34</v>
      </c>
      <c r="F502">
        <v>62115</v>
      </c>
      <c r="G502" t="s">
        <v>791</v>
      </c>
      <c r="H502" t="s">
        <v>36</v>
      </c>
      <c r="I502">
        <v>30000</v>
      </c>
      <c r="J502">
        <v>33803</v>
      </c>
      <c r="K502">
        <v>1981</v>
      </c>
      <c r="L502">
        <v>11363</v>
      </c>
      <c r="M502" t="s">
        <v>37</v>
      </c>
      <c r="N502">
        <v>123044</v>
      </c>
      <c r="O502" t="s">
        <v>38</v>
      </c>
      <c r="P502" t="s">
        <v>755</v>
      </c>
      <c r="U502" t="s">
        <v>756</v>
      </c>
      <c r="V502" t="s">
        <v>756</v>
      </c>
      <c r="X502" t="s">
        <v>990</v>
      </c>
      <c r="Y502">
        <v>116</v>
      </c>
      <c r="Z502" t="s">
        <v>405</v>
      </c>
      <c r="AA502" s="4">
        <v>10725460</v>
      </c>
      <c r="AB502" t="s">
        <v>43</v>
      </c>
      <c r="AC502" s="3">
        <v>1105.05</v>
      </c>
      <c r="AD502" t="s">
        <v>758</v>
      </c>
      <c r="AE502">
        <v>2021</v>
      </c>
      <c r="AF502">
        <v>8</v>
      </c>
    </row>
    <row r="503" spans="1:32">
      <c r="A503" s="1" t="s">
        <v>666</v>
      </c>
      <c r="B503" t="s">
        <v>997</v>
      </c>
      <c r="C503" t="s">
        <v>405</v>
      </c>
      <c r="D503" s="2">
        <v>44450</v>
      </c>
      <c r="E503" t="s">
        <v>34</v>
      </c>
      <c r="F503">
        <v>71470</v>
      </c>
      <c r="G503" t="s">
        <v>668</v>
      </c>
      <c r="H503" t="s">
        <v>36</v>
      </c>
      <c r="I503">
        <v>30000</v>
      </c>
      <c r="J503">
        <v>33803</v>
      </c>
      <c r="K503">
        <v>1981</v>
      </c>
      <c r="L503">
        <v>11363</v>
      </c>
      <c r="M503" t="s">
        <v>37</v>
      </c>
      <c r="N503">
        <v>123044</v>
      </c>
      <c r="O503" t="s">
        <v>38</v>
      </c>
      <c r="P503" t="s">
        <v>755</v>
      </c>
      <c r="U503" t="s">
        <v>756</v>
      </c>
      <c r="V503" t="s">
        <v>756</v>
      </c>
      <c r="X503" t="s">
        <v>998</v>
      </c>
      <c r="Y503">
        <v>42</v>
      </c>
      <c r="Z503" t="s">
        <v>405</v>
      </c>
      <c r="AA503" s="4">
        <v>18051949.5</v>
      </c>
      <c r="AB503" t="s">
        <v>43</v>
      </c>
      <c r="AC503" s="3">
        <v>1859.89</v>
      </c>
      <c r="AD503" t="s">
        <v>758</v>
      </c>
      <c r="AE503">
        <v>2021</v>
      </c>
      <c r="AF503">
        <v>8</v>
      </c>
    </row>
    <row r="504" spans="1:32">
      <c r="A504" s="1" t="s">
        <v>666</v>
      </c>
      <c r="B504" t="s">
        <v>999</v>
      </c>
      <c r="C504" s="2">
        <v>44469</v>
      </c>
      <c r="D504" s="2">
        <v>44469</v>
      </c>
      <c r="E504" t="s">
        <v>34</v>
      </c>
      <c r="F504">
        <v>71535</v>
      </c>
      <c r="G504" t="s">
        <v>766</v>
      </c>
      <c r="H504" t="s">
        <v>36</v>
      </c>
      <c r="I504">
        <v>30000</v>
      </c>
      <c r="J504">
        <v>33803</v>
      </c>
      <c r="K504">
        <v>1981</v>
      </c>
      <c r="L504">
        <v>11363</v>
      </c>
      <c r="M504" t="s">
        <v>37</v>
      </c>
      <c r="N504">
        <v>123044</v>
      </c>
      <c r="O504" t="s">
        <v>38</v>
      </c>
      <c r="P504" t="s">
        <v>755</v>
      </c>
      <c r="U504" t="s">
        <v>756</v>
      </c>
      <c r="V504" t="s">
        <v>756</v>
      </c>
      <c r="X504" t="s">
        <v>1000</v>
      </c>
      <c r="Y504">
        <v>53</v>
      </c>
      <c r="Z504" s="2">
        <v>44469</v>
      </c>
      <c r="AA504" s="4">
        <v>154.78</v>
      </c>
      <c r="AB504" t="s">
        <v>252</v>
      </c>
      <c r="AC504" s="3">
        <v>154.78</v>
      </c>
      <c r="AD504" t="s">
        <v>758</v>
      </c>
      <c r="AE504">
        <v>2021</v>
      </c>
      <c r="AF504">
        <v>9</v>
      </c>
    </row>
    <row r="505" spans="1:32">
      <c r="A505" s="1" t="s">
        <v>666</v>
      </c>
      <c r="B505" t="s">
        <v>1001</v>
      </c>
      <c r="C505" s="2">
        <v>44469</v>
      </c>
      <c r="D505" s="2">
        <v>44469</v>
      </c>
      <c r="E505" t="s">
        <v>34</v>
      </c>
      <c r="F505">
        <v>71541</v>
      </c>
      <c r="G505" t="s">
        <v>762</v>
      </c>
      <c r="H505" t="s">
        <v>36</v>
      </c>
      <c r="I505">
        <v>30000</v>
      </c>
      <c r="J505">
        <v>33803</v>
      </c>
      <c r="K505">
        <v>1981</v>
      </c>
      <c r="L505">
        <v>11363</v>
      </c>
      <c r="M505" t="s">
        <v>37</v>
      </c>
      <c r="N505">
        <v>123044</v>
      </c>
      <c r="O505" t="s">
        <v>38</v>
      </c>
      <c r="P505" t="s">
        <v>755</v>
      </c>
      <c r="U505" t="s">
        <v>756</v>
      </c>
      <c r="V505" t="s">
        <v>756</v>
      </c>
      <c r="X505" t="s">
        <v>1000</v>
      </c>
      <c r="Y505">
        <v>72</v>
      </c>
      <c r="Z505" s="2">
        <v>44469</v>
      </c>
      <c r="AA505" s="4">
        <v>99.91</v>
      </c>
      <c r="AB505" t="s">
        <v>252</v>
      </c>
      <c r="AC505" s="3">
        <v>99.91</v>
      </c>
      <c r="AD505" t="s">
        <v>758</v>
      </c>
      <c r="AE505">
        <v>2021</v>
      </c>
      <c r="AF505">
        <v>9</v>
      </c>
    </row>
    <row r="506" spans="1:32">
      <c r="A506" s="1" t="s">
        <v>666</v>
      </c>
      <c r="B506" t="s">
        <v>1002</v>
      </c>
      <c r="C506" s="2">
        <v>44469</v>
      </c>
      <c r="D506" s="2">
        <v>44469</v>
      </c>
      <c r="E506" t="s">
        <v>34</v>
      </c>
      <c r="F506">
        <v>71520</v>
      </c>
      <c r="G506" t="s">
        <v>768</v>
      </c>
      <c r="H506" t="s">
        <v>36</v>
      </c>
      <c r="I506">
        <v>30000</v>
      </c>
      <c r="J506">
        <v>33803</v>
      </c>
      <c r="K506">
        <v>1981</v>
      </c>
      <c r="L506">
        <v>11363</v>
      </c>
      <c r="M506" t="s">
        <v>37</v>
      </c>
      <c r="N506">
        <v>123044</v>
      </c>
      <c r="O506" t="s">
        <v>38</v>
      </c>
      <c r="P506" t="s">
        <v>755</v>
      </c>
      <c r="U506" t="s">
        <v>756</v>
      </c>
      <c r="V506" t="s">
        <v>756</v>
      </c>
      <c r="X506" t="s">
        <v>1000</v>
      </c>
      <c r="Y506">
        <v>41</v>
      </c>
      <c r="Z506" s="2">
        <v>44469</v>
      </c>
      <c r="AA506" s="4">
        <v>35</v>
      </c>
      <c r="AB506" t="s">
        <v>252</v>
      </c>
      <c r="AC506" s="3">
        <v>35</v>
      </c>
      <c r="AD506" t="s">
        <v>758</v>
      </c>
      <c r="AE506">
        <v>2021</v>
      </c>
      <c r="AF506">
        <v>9</v>
      </c>
    </row>
    <row r="507" spans="1:32">
      <c r="A507" s="1" t="s">
        <v>666</v>
      </c>
      <c r="B507" t="s">
        <v>1003</v>
      </c>
      <c r="C507" s="2">
        <v>44469</v>
      </c>
      <c r="D507" s="2">
        <v>44469</v>
      </c>
      <c r="E507" t="s">
        <v>34</v>
      </c>
      <c r="F507">
        <v>71505</v>
      </c>
      <c r="G507" t="s">
        <v>770</v>
      </c>
      <c r="H507" t="s">
        <v>36</v>
      </c>
      <c r="I507">
        <v>30000</v>
      </c>
      <c r="J507">
        <v>33803</v>
      </c>
      <c r="K507">
        <v>1981</v>
      </c>
      <c r="L507">
        <v>11363</v>
      </c>
      <c r="M507" t="s">
        <v>37</v>
      </c>
      <c r="N507">
        <v>123044</v>
      </c>
      <c r="O507" t="s">
        <v>38</v>
      </c>
      <c r="P507" t="s">
        <v>755</v>
      </c>
      <c r="U507" t="s">
        <v>756</v>
      </c>
      <c r="V507" t="s">
        <v>756</v>
      </c>
      <c r="X507" t="s">
        <v>1000</v>
      </c>
      <c r="Y507">
        <v>27</v>
      </c>
      <c r="Z507" s="2">
        <v>44469</v>
      </c>
      <c r="AA507" s="4">
        <v>2947.77</v>
      </c>
      <c r="AB507" t="s">
        <v>252</v>
      </c>
      <c r="AC507" s="3">
        <v>2947.77</v>
      </c>
      <c r="AD507" t="s">
        <v>758</v>
      </c>
      <c r="AE507">
        <v>2021</v>
      </c>
      <c r="AF507">
        <v>9</v>
      </c>
    </row>
    <row r="508" spans="1:32">
      <c r="A508" s="1" t="s">
        <v>666</v>
      </c>
      <c r="B508" t="s">
        <v>1004</v>
      </c>
      <c r="C508" s="2">
        <v>44469</v>
      </c>
      <c r="D508" s="2">
        <v>44469</v>
      </c>
      <c r="E508" t="s">
        <v>34</v>
      </c>
      <c r="F508">
        <v>71592</v>
      </c>
      <c r="G508" t="s">
        <v>772</v>
      </c>
      <c r="H508" t="s">
        <v>36</v>
      </c>
      <c r="I508">
        <v>30000</v>
      </c>
      <c r="J508">
        <v>33803</v>
      </c>
      <c r="K508">
        <v>1981</v>
      </c>
      <c r="L508">
        <v>11363</v>
      </c>
      <c r="M508" t="s">
        <v>37</v>
      </c>
      <c r="N508">
        <v>123044</v>
      </c>
      <c r="O508" t="s">
        <v>38</v>
      </c>
      <c r="P508" t="s">
        <v>755</v>
      </c>
      <c r="U508" t="s">
        <v>756</v>
      </c>
      <c r="V508" t="s">
        <v>756</v>
      </c>
      <c r="X508" t="s">
        <v>1000</v>
      </c>
      <c r="Y508">
        <v>109</v>
      </c>
      <c r="Z508" s="2">
        <v>44469</v>
      </c>
      <c r="AA508" s="4">
        <v>454.42</v>
      </c>
      <c r="AB508" t="s">
        <v>252</v>
      </c>
      <c r="AC508" s="3">
        <v>454.42</v>
      </c>
      <c r="AD508" t="s">
        <v>758</v>
      </c>
      <c r="AE508">
        <v>2021</v>
      </c>
      <c r="AF508">
        <v>9</v>
      </c>
    </row>
    <row r="509" spans="1:32">
      <c r="A509" s="1" t="s">
        <v>666</v>
      </c>
      <c r="B509" t="s">
        <v>1005</v>
      </c>
      <c r="C509" s="2">
        <v>44469</v>
      </c>
      <c r="D509" s="2">
        <v>44469</v>
      </c>
      <c r="E509" t="s">
        <v>34</v>
      </c>
      <c r="F509">
        <v>71550</v>
      </c>
      <c r="G509" t="s">
        <v>760</v>
      </c>
      <c r="H509" t="s">
        <v>36</v>
      </c>
      <c r="I509">
        <v>30000</v>
      </c>
      <c r="J509">
        <v>33803</v>
      </c>
      <c r="K509">
        <v>1981</v>
      </c>
      <c r="L509">
        <v>11363</v>
      </c>
      <c r="M509" t="s">
        <v>37</v>
      </c>
      <c r="N509">
        <v>123044</v>
      </c>
      <c r="O509" t="s">
        <v>38</v>
      </c>
      <c r="P509" t="s">
        <v>755</v>
      </c>
      <c r="U509" t="s">
        <v>756</v>
      </c>
      <c r="V509" t="s">
        <v>756</v>
      </c>
      <c r="X509" t="s">
        <v>1000</v>
      </c>
      <c r="Y509">
        <v>96</v>
      </c>
      <c r="Z509" s="2">
        <v>44469</v>
      </c>
      <c r="AA509" s="4">
        <v>200</v>
      </c>
      <c r="AB509" t="s">
        <v>252</v>
      </c>
      <c r="AC509" s="3">
        <v>200</v>
      </c>
      <c r="AD509" t="s">
        <v>758</v>
      </c>
      <c r="AE509">
        <v>2021</v>
      </c>
      <c r="AF509">
        <v>9</v>
      </c>
    </row>
    <row r="510" spans="1:32">
      <c r="A510" s="1" t="s">
        <v>666</v>
      </c>
      <c r="B510" t="s">
        <v>1006</v>
      </c>
      <c r="C510" s="2">
        <v>44469</v>
      </c>
      <c r="D510" s="2">
        <v>44469</v>
      </c>
      <c r="E510" t="s">
        <v>34</v>
      </c>
      <c r="F510">
        <v>71545</v>
      </c>
      <c r="G510" t="s">
        <v>754</v>
      </c>
      <c r="H510" t="s">
        <v>36</v>
      </c>
      <c r="I510">
        <v>30000</v>
      </c>
      <c r="J510">
        <v>33803</v>
      </c>
      <c r="K510">
        <v>1981</v>
      </c>
      <c r="L510">
        <v>11363</v>
      </c>
      <c r="M510" t="s">
        <v>37</v>
      </c>
      <c r="N510">
        <v>123044</v>
      </c>
      <c r="O510" t="s">
        <v>38</v>
      </c>
      <c r="P510" t="s">
        <v>755</v>
      </c>
      <c r="U510" t="s">
        <v>756</v>
      </c>
      <c r="V510" t="s">
        <v>756</v>
      </c>
      <c r="X510" t="s">
        <v>1000</v>
      </c>
      <c r="Y510">
        <v>84</v>
      </c>
      <c r="Z510" s="2">
        <v>44469</v>
      </c>
      <c r="AA510" s="4">
        <v>25</v>
      </c>
      <c r="AB510" t="s">
        <v>252</v>
      </c>
      <c r="AC510" s="3">
        <v>25</v>
      </c>
      <c r="AD510" t="s">
        <v>758</v>
      </c>
      <c r="AE510">
        <v>2021</v>
      </c>
      <c r="AF510">
        <v>9</v>
      </c>
    </row>
    <row r="511" spans="1:32">
      <c r="A511" s="1" t="s">
        <v>666</v>
      </c>
      <c r="B511" t="s">
        <v>1007</v>
      </c>
      <c r="C511" s="2">
        <v>44469</v>
      </c>
      <c r="D511" s="2">
        <v>44469</v>
      </c>
      <c r="E511" t="s">
        <v>34</v>
      </c>
      <c r="F511">
        <v>71540</v>
      </c>
      <c r="G511" t="s">
        <v>764</v>
      </c>
      <c r="H511" t="s">
        <v>36</v>
      </c>
      <c r="I511">
        <v>30000</v>
      </c>
      <c r="J511">
        <v>33803</v>
      </c>
      <c r="K511">
        <v>1981</v>
      </c>
      <c r="L511">
        <v>11363</v>
      </c>
      <c r="M511" t="s">
        <v>37</v>
      </c>
      <c r="N511">
        <v>123044</v>
      </c>
      <c r="O511" t="s">
        <v>38</v>
      </c>
      <c r="P511" t="s">
        <v>755</v>
      </c>
      <c r="U511" t="s">
        <v>756</v>
      </c>
      <c r="V511" t="s">
        <v>756</v>
      </c>
      <c r="X511" t="s">
        <v>1000</v>
      </c>
      <c r="Y511">
        <v>65</v>
      </c>
      <c r="Z511" s="2">
        <v>44469</v>
      </c>
      <c r="AA511" s="4">
        <v>120.49</v>
      </c>
      <c r="AB511" t="s">
        <v>252</v>
      </c>
      <c r="AC511" s="3">
        <v>120.49</v>
      </c>
      <c r="AD511" t="s">
        <v>758</v>
      </c>
      <c r="AE511">
        <v>2021</v>
      </c>
      <c r="AF511">
        <v>9</v>
      </c>
    </row>
    <row r="512" spans="1:32">
      <c r="A512" s="1" t="s">
        <v>666</v>
      </c>
      <c r="B512" t="s">
        <v>1008</v>
      </c>
      <c r="C512" s="2">
        <v>44469</v>
      </c>
      <c r="D512" s="2">
        <v>44469</v>
      </c>
      <c r="E512" t="s">
        <v>34</v>
      </c>
      <c r="F512">
        <v>71550</v>
      </c>
      <c r="G512" t="s">
        <v>760</v>
      </c>
      <c r="H512" t="s">
        <v>36</v>
      </c>
      <c r="I512">
        <v>30000</v>
      </c>
      <c r="J512">
        <v>33803</v>
      </c>
      <c r="K512">
        <v>1981</v>
      </c>
      <c r="L512">
        <v>11363</v>
      </c>
      <c r="M512" t="s">
        <v>37</v>
      </c>
      <c r="N512">
        <v>123044</v>
      </c>
      <c r="O512" t="s">
        <v>38</v>
      </c>
      <c r="P512" t="s">
        <v>755</v>
      </c>
      <c r="U512" t="s">
        <v>756</v>
      </c>
      <c r="V512" t="s">
        <v>756</v>
      </c>
      <c r="X512" t="s">
        <v>1009</v>
      </c>
      <c r="Y512">
        <v>143</v>
      </c>
      <c r="Z512" s="2">
        <v>44469</v>
      </c>
      <c r="AA512" s="4">
        <v>550113</v>
      </c>
      <c r="AB512" t="s">
        <v>43</v>
      </c>
      <c r="AC512" s="3">
        <v>56.6</v>
      </c>
      <c r="AD512" t="s">
        <v>758</v>
      </c>
      <c r="AE512">
        <v>2021</v>
      </c>
      <c r="AF512">
        <v>9</v>
      </c>
    </row>
    <row r="513" spans="1:32">
      <c r="A513" s="1" t="s">
        <v>666</v>
      </c>
      <c r="B513" t="s">
        <v>1010</v>
      </c>
      <c r="C513" s="2">
        <v>44469</v>
      </c>
      <c r="D513" s="2">
        <v>44469</v>
      </c>
      <c r="E513" t="s">
        <v>34</v>
      </c>
      <c r="F513">
        <v>71592</v>
      </c>
      <c r="G513" t="s">
        <v>772</v>
      </c>
      <c r="H513" t="s">
        <v>36</v>
      </c>
      <c r="I513">
        <v>30000</v>
      </c>
      <c r="J513">
        <v>33803</v>
      </c>
      <c r="K513">
        <v>1981</v>
      </c>
      <c r="L513">
        <v>11363</v>
      </c>
      <c r="M513" t="s">
        <v>37</v>
      </c>
      <c r="N513">
        <v>123044</v>
      </c>
      <c r="O513" t="s">
        <v>38</v>
      </c>
      <c r="P513" t="s">
        <v>755</v>
      </c>
      <c r="U513" t="s">
        <v>756</v>
      </c>
      <c r="V513" t="s">
        <v>756</v>
      </c>
      <c r="X513" t="s">
        <v>1009</v>
      </c>
      <c r="Y513">
        <v>167</v>
      </c>
      <c r="Z513" s="2">
        <v>44469</v>
      </c>
      <c r="AA513" s="4">
        <v>1113474</v>
      </c>
      <c r="AB513" t="s">
        <v>43</v>
      </c>
      <c r="AC513" s="3">
        <v>114.56</v>
      </c>
      <c r="AD513" t="s">
        <v>758</v>
      </c>
      <c r="AE513">
        <v>2021</v>
      </c>
      <c r="AF513">
        <v>9</v>
      </c>
    </row>
    <row r="514" spans="1:32">
      <c r="A514" s="1" t="s">
        <v>666</v>
      </c>
      <c r="B514" t="s">
        <v>1011</v>
      </c>
      <c r="C514" s="2">
        <v>44469</v>
      </c>
      <c r="D514" s="2">
        <v>44469</v>
      </c>
      <c r="E514" t="s">
        <v>34</v>
      </c>
      <c r="F514">
        <v>71540</v>
      </c>
      <c r="G514" t="s">
        <v>764</v>
      </c>
      <c r="H514" t="s">
        <v>36</v>
      </c>
      <c r="I514">
        <v>30000</v>
      </c>
      <c r="J514">
        <v>33803</v>
      </c>
      <c r="K514">
        <v>1981</v>
      </c>
      <c r="L514">
        <v>11363</v>
      </c>
      <c r="M514" t="s">
        <v>37</v>
      </c>
      <c r="N514">
        <v>123044</v>
      </c>
      <c r="O514" t="s">
        <v>38</v>
      </c>
      <c r="P514" t="s">
        <v>755</v>
      </c>
      <c r="U514" t="s">
        <v>756</v>
      </c>
      <c r="V514" t="s">
        <v>756</v>
      </c>
      <c r="X514" t="s">
        <v>1009</v>
      </c>
      <c r="Y514">
        <v>107</v>
      </c>
      <c r="Z514" s="2">
        <v>44469</v>
      </c>
      <c r="AA514" s="4">
        <v>322994</v>
      </c>
      <c r="AB514" t="s">
        <v>43</v>
      </c>
      <c r="AC514" s="3">
        <v>33.229999999999997</v>
      </c>
      <c r="AD514" t="s">
        <v>758</v>
      </c>
      <c r="AE514">
        <v>2021</v>
      </c>
      <c r="AF514">
        <v>9</v>
      </c>
    </row>
    <row r="515" spans="1:32">
      <c r="A515" s="1" t="s">
        <v>666</v>
      </c>
      <c r="B515" t="s">
        <v>1012</v>
      </c>
      <c r="C515" s="2">
        <v>44469</v>
      </c>
      <c r="D515" s="2">
        <v>44469</v>
      </c>
      <c r="E515" t="s">
        <v>34</v>
      </c>
      <c r="F515">
        <v>71505</v>
      </c>
      <c r="G515" t="s">
        <v>770</v>
      </c>
      <c r="H515" t="s">
        <v>36</v>
      </c>
      <c r="I515">
        <v>30000</v>
      </c>
      <c r="J515">
        <v>33803</v>
      </c>
      <c r="K515">
        <v>1981</v>
      </c>
      <c r="L515">
        <v>11363</v>
      </c>
      <c r="M515" t="s">
        <v>37</v>
      </c>
      <c r="N515">
        <v>123044</v>
      </c>
      <c r="O515" t="s">
        <v>38</v>
      </c>
      <c r="P515" t="s">
        <v>755</v>
      </c>
      <c r="U515" t="s">
        <v>756</v>
      </c>
      <c r="V515" t="s">
        <v>756</v>
      </c>
      <c r="X515" t="s">
        <v>1009</v>
      </c>
      <c r="Y515">
        <v>36</v>
      </c>
      <c r="Z515" s="2">
        <v>44469</v>
      </c>
      <c r="AA515" s="4">
        <v>6601340</v>
      </c>
      <c r="AB515" t="s">
        <v>43</v>
      </c>
      <c r="AC515" s="3">
        <v>679.15</v>
      </c>
      <c r="AD515" t="s">
        <v>758</v>
      </c>
      <c r="AE515">
        <v>2021</v>
      </c>
      <c r="AF515">
        <v>9</v>
      </c>
    </row>
    <row r="516" spans="1:32">
      <c r="A516" s="1" t="s">
        <v>666</v>
      </c>
      <c r="B516" t="s">
        <v>1013</v>
      </c>
      <c r="C516" s="2">
        <v>44469</v>
      </c>
      <c r="D516" s="2">
        <v>44469</v>
      </c>
      <c r="E516" t="s">
        <v>34</v>
      </c>
      <c r="F516">
        <v>71535</v>
      </c>
      <c r="G516" t="s">
        <v>766</v>
      </c>
      <c r="H516" t="s">
        <v>36</v>
      </c>
      <c r="I516">
        <v>30000</v>
      </c>
      <c r="J516">
        <v>33803</v>
      </c>
      <c r="K516">
        <v>1981</v>
      </c>
      <c r="L516">
        <v>11363</v>
      </c>
      <c r="M516" t="s">
        <v>37</v>
      </c>
      <c r="N516">
        <v>123044</v>
      </c>
      <c r="O516" t="s">
        <v>38</v>
      </c>
      <c r="P516" t="s">
        <v>755</v>
      </c>
      <c r="U516" t="s">
        <v>756</v>
      </c>
      <c r="V516" t="s">
        <v>756</v>
      </c>
      <c r="X516" t="s">
        <v>1009</v>
      </c>
      <c r="Y516">
        <v>83</v>
      </c>
      <c r="Z516" s="2">
        <v>44469</v>
      </c>
      <c r="AA516" s="4">
        <v>700614</v>
      </c>
      <c r="AB516" t="s">
        <v>43</v>
      </c>
      <c r="AC516" s="3">
        <v>72.08</v>
      </c>
      <c r="AD516" t="s">
        <v>758</v>
      </c>
      <c r="AE516">
        <v>2021</v>
      </c>
      <c r="AF516">
        <v>9</v>
      </c>
    </row>
    <row r="517" spans="1:32">
      <c r="A517" s="1" t="s">
        <v>666</v>
      </c>
      <c r="B517" t="s">
        <v>1014</v>
      </c>
      <c r="C517" s="2">
        <v>44469</v>
      </c>
      <c r="D517" s="2">
        <v>44469</v>
      </c>
      <c r="E517" t="s">
        <v>34</v>
      </c>
      <c r="F517">
        <v>71541</v>
      </c>
      <c r="G517" t="s">
        <v>762</v>
      </c>
      <c r="H517" t="s">
        <v>36</v>
      </c>
      <c r="I517">
        <v>30000</v>
      </c>
      <c r="J517">
        <v>33803</v>
      </c>
      <c r="K517">
        <v>1981</v>
      </c>
      <c r="L517">
        <v>11363</v>
      </c>
      <c r="M517" t="s">
        <v>37</v>
      </c>
      <c r="N517">
        <v>123044</v>
      </c>
      <c r="O517" t="s">
        <v>38</v>
      </c>
      <c r="P517" t="s">
        <v>755</v>
      </c>
      <c r="U517" t="s">
        <v>756</v>
      </c>
      <c r="V517" t="s">
        <v>756</v>
      </c>
      <c r="X517" t="s">
        <v>1009</v>
      </c>
      <c r="Y517">
        <v>120</v>
      </c>
      <c r="Z517" s="2">
        <v>44469</v>
      </c>
      <c r="AA517" s="4">
        <v>264054</v>
      </c>
      <c r="AB517" t="s">
        <v>43</v>
      </c>
      <c r="AC517" s="3">
        <v>27.17</v>
      </c>
      <c r="AD517" t="s">
        <v>758</v>
      </c>
      <c r="AE517">
        <v>2021</v>
      </c>
      <c r="AF517">
        <v>9</v>
      </c>
    </row>
    <row r="518" spans="1:32">
      <c r="A518" s="1" t="s">
        <v>666</v>
      </c>
      <c r="B518" t="s">
        <v>1015</v>
      </c>
      <c r="C518" s="2">
        <v>44469</v>
      </c>
      <c r="D518" s="2">
        <v>44469</v>
      </c>
      <c r="E518" t="s">
        <v>34</v>
      </c>
      <c r="F518">
        <v>71520</v>
      </c>
      <c r="G518" t="s">
        <v>768</v>
      </c>
      <c r="H518" t="s">
        <v>36</v>
      </c>
      <c r="I518">
        <v>30000</v>
      </c>
      <c r="J518">
        <v>33803</v>
      </c>
      <c r="K518">
        <v>1981</v>
      </c>
      <c r="L518">
        <v>11363</v>
      </c>
      <c r="M518" t="s">
        <v>37</v>
      </c>
      <c r="N518">
        <v>123044</v>
      </c>
      <c r="O518" t="s">
        <v>38</v>
      </c>
      <c r="P518" t="s">
        <v>755</v>
      </c>
      <c r="U518" t="s">
        <v>756</v>
      </c>
      <c r="V518" t="s">
        <v>756</v>
      </c>
      <c r="X518" t="s">
        <v>1009</v>
      </c>
      <c r="Y518">
        <v>59</v>
      </c>
      <c r="Z518" s="2">
        <v>44469</v>
      </c>
      <c r="AA518" s="4">
        <v>340198</v>
      </c>
      <c r="AB518" t="s">
        <v>43</v>
      </c>
      <c r="AC518" s="3">
        <v>35</v>
      </c>
      <c r="AD518" t="s">
        <v>758</v>
      </c>
      <c r="AE518">
        <v>2021</v>
      </c>
      <c r="AF518">
        <v>9</v>
      </c>
    </row>
    <row r="519" spans="1:32">
      <c r="A519" s="1" t="s">
        <v>666</v>
      </c>
      <c r="B519" t="s">
        <v>1016</v>
      </c>
      <c r="C519" s="2">
        <v>44469</v>
      </c>
      <c r="D519" s="2">
        <v>44469</v>
      </c>
      <c r="E519" t="s">
        <v>34</v>
      </c>
      <c r="F519">
        <v>61105</v>
      </c>
      <c r="G519" t="s">
        <v>785</v>
      </c>
      <c r="H519" t="s">
        <v>36</v>
      </c>
      <c r="I519">
        <v>30000</v>
      </c>
      <c r="J519">
        <v>33803</v>
      </c>
      <c r="K519">
        <v>1981</v>
      </c>
      <c r="L519">
        <v>11363</v>
      </c>
      <c r="M519" t="s">
        <v>37</v>
      </c>
      <c r="N519">
        <v>123044</v>
      </c>
      <c r="O519" t="s">
        <v>38</v>
      </c>
      <c r="P519" t="s">
        <v>755</v>
      </c>
      <c r="U519" t="s">
        <v>756</v>
      </c>
      <c r="V519" t="s">
        <v>756</v>
      </c>
      <c r="X519" t="s">
        <v>1017</v>
      </c>
      <c r="Y519">
        <v>56</v>
      </c>
      <c r="Z519" s="2">
        <v>44469</v>
      </c>
      <c r="AA519" s="4">
        <v>49841250</v>
      </c>
      <c r="AB519" t="s">
        <v>43</v>
      </c>
      <c r="AC519" s="3">
        <v>5127.72</v>
      </c>
      <c r="AD519" t="s">
        <v>758</v>
      </c>
      <c r="AE519">
        <v>2021</v>
      </c>
      <c r="AF519">
        <v>9</v>
      </c>
    </row>
    <row r="520" spans="1:32">
      <c r="A520" s="1" t="s">
        <v>666</v>
      </c>
      <c r="B520" t="s">
        <v>1018</v>
      </c>
      <c r="C520" s="2">
        <v>44469</v>
      </c>
      <c r="D520" s="2">
        <v>44469</v>
      </c>
      <c r="E520" t="s">
        <v>34</v>
      </c>
      <c r="F520">
        <v>65135</v>
      </c>
      <c r="G520" t="s">
        <v>793</v>
      </c>
      <c r="H520" t="s">
        <v>36</v>
      </c>
      <c r="I520">
        <v>30000</v>
      </c>
      <c r="J520">
        <v>33803</v>
      </c>
      <c r="K520">
        <v>1981</v>
      </c>
      <c r="L520">
        <v>11363</v>
      </c>
      <c r="M520" t="s">
        <v>37</v>
      </c>
      <c r="N520">
        <v>123044</v>
      </c>
      <c r="O520" t="s">
        <v>38</v>
      </c>
      <c r="P520" t="s">
        <v>755</v>
      </c>
      <c r="U520" t="s">
        <v>756</v>
      </c>
      <c r="V520" t="s">
        <v>756</v>
      </c>
      <c r="X520" t="s">
        <v>1017</v>
      </c>
      <c r="Y520">
        <v>209</v>
      </c>
      <c r="Z520" s="2">
        <v>44469</v>
      </c>
      <c r="AA520" s="4">
        <v>217824</v>
      </c>
      <c r="AB520" t="s">
        <v>43</v>
      </c>
      <c r="AC520" s="3">
        <v>22.41</v>
      </c>
      <c r="AD520" t="s">
        <v>758</v>
      </c>
      <c r="AE520">
        <v>2021</v>
      </c>
      <c r="AF520">
        <v>9</v>
      </c>
    </row>
    <row r="521" spans="1:32">
      <c r="A521" s="1" t="s">
        <v>666</v>
      </c>
      <c r="B521" t="s">
        <v>1019</v>
      </c>
      <c r="C521" s="2">
        <v>44469</v>
      </c>
      <c r="D521" s="2">
        <v>44469</v>
      </c>
      <c r="E521" t="s">
        <v>34</v>
      </c>
      <c r="F521">
        <v>62105</v>
      </c>
      <c r="G521" t="s">
        <v>789</v>
      </c>
      <c r="H521" t="s">
        <v>36</v>
      </c>
      <c r="I521">
        <v>30000</v>
      </c>
      <c r="J521">
        <v>33803</v>
      </c>
      <c r="K521">
        <v>1981</v>
      </c>
      <c r="L521">
        <v>11363</v>
      </c>
      <c r="M521" t="s">
        <v>37</v>
      </c>
      <c r="N521">
        <v>123044</v>
      </c>
      <c r="O521" t="s">
        <v>38</v>
      </c>
      <c r="P521" t="s">
        <v>755</v>
      </c>
      <c r="U521" t="s">
        <v>756</v>
      </c>
      <c r="V521" t="s">
        <v>756</v>
      </c>
      <c r="X521" t="s">
        <v>1017</v>
      </c>
      <c r="Y521">
        <v>86</v>
      </c>
      <c r="Z521" s="2">
        <v>44469</v>
      </c>
      <c r="AA521" s="4">
        <v>1611804</v>
      </c>
      <c r="AB521" t="s">
        <v>43</v>
      </c>
      <c r="AC521" s="3">
        <v>165.82</v>
      </c>
      <c r="AD521" t="s">
        <v>758</v>
      </c>
      <c r="AE521">
        <v>2021</v>
      </c>
      <c r="AF521">
        <v>9</v>
      </c>
    </row>
    <row r="522" spans="1:32">
      <c r="A522" s="1" t="s">
        <v>666</v>
      </c>
      <c r="B522" t="s">
        <v>1020</v>
      </c>
      <c r="C522" s="2">
        <v>44469</v>
      </c>
      <c r="D522" s="2">
        <v>44469</v>
      </c>
      <c r="E522" t="s">
        <v>34</v>
      </c>
      <c r="F522">
        <v>62140</v>
      </c>
      <c r="G522" t="s">
        <v>782</v>
      </c>
      <c r="H522" t="s">
        <v>36</v>
      </c>
      <c r="I522">
        <v>30000</v>
      </c>
      <c r="J522">
        <v>33803</v>
      </c>
      <c r="K522">
        <v>1981</v>
      </c>
      <c r="L522">
        <v>11363</v>
      </c>
      <c r="M522" t="s">
        <v>37</v>
      </c>
      <c r="N522">
        <v>123044</v>
      </c>
      <c r="O522" t="s">
        <v>38</v>
      </c>
      <c r="P522" t="s">
        <v>755</v>
      </c>
      <c r="U522" t="s">
        <v>756</v>
      </c>
      <c r="V522" t="s">
        <v>756</v>
      </c>
      <c r="X522" t="s">
        <v>1017</v>
      </c>
      <c r="Y522">
        <v>128</v>
      </c>
      <c r="Z522" s="2">
        <v>44469</v>
      </c>
      <c r="AA522" s="4">
        <v>5728879.3099999996</v>
      </c>
      <c r="AB522" t="s">
        <v>43</v>
      </c>
      <c r="AC522" s="3">
        <v>589.4</v>
      </c>
      <c r="AD522" t="s">
        <v>758</v>
      </c>
      <c r="AE522">
        <v>2021</v>
      </c>
      <c r="AF522">
        <v>9</v>
      </c>
    </row>
    <row r="523" spans="1:32">
      <c r="A523" s="1" t="s">
        <v>666</v>
      </c>
      <c r="B523" t="s">
        <v>1021</v>
      </c>
      <c r="C523" s="2">
        <v>44469</v>
      </c>
      <c r="D523" s="2">
        <v>44469</v>
      </c>
      <c r="E523" t="s">
        <v>34</v>
      </c>
      <c r="F523">
        <v>62115</v>
      </c>
      <c r="G523" t="s">
        <v>791</v>
      </c>
      <c r="H523" t="s">
        <v>36</v>
      </c>
      <c r="I523">
        <v>30000</v>
      </c>
      <c r="J523">
        <v>33803</v>
      </c>
      <c r="K523">
        <v>1981</v>
      </c>
      <c r="L523">
        <v>11363</v>
      </c>
      <c r="M523" t="s">
        <v>37</v>
      </c>
      <c r="N523">
        <v>123044</v>
      </c>
      <c r="O523" t="s">
        <v>38</v>
      </c>
      <c r="P523" t="s">
        <v>755</v>
      </c>
      <c r="U523" t="s">
        <v>756</v>
      </c>
      <c r="V523" t="s">
        <v>756</v>
      </c>
      <c r="X523" t="s">
        <v>1017</v>
      </c>
      <c r="Y523">
        <v>114</v>
      </c>
      <c r="Z523" s="2">
        <v>44469</v>
      </c>
      <c r="AA523" s="4">
        <v>4610316</v>
      </c>
      <c r="AB523" t="s">
        <v>43</v>
      </c>
      <c r="AC523" s="3">
        <v>474.31</v>
      </c>
      <c r="AD523" t="s">
        <v>758</v>
      </c>
      <c r="AE523">
        <v>2021</v>
      </c>
      <c r="AF523">
        <v>9</v>
      </c>
    </row>
    <row r="524" spans="1:32">
      <c r="A524" s="1" t="s">
        <v>666</v>
      </c>
      <c r="B524" t="s">
        <v>1022</v>
      </c>
      <c r="C524" s="2">
        <v>44469</v>
      </c>
      <c r="D524" s="2">
        <v>44469</v>
      </c>
      <c r="E524" t="s">
        <v>34</v>
      </c>
      <c r="F524">
        <v>62110</v>
      </c>
      <c r="G524" t="s">
        <v>787</v>
      </c>
      <c r="H524" t="s">
        <v>36</v>
      </c>
      <c r="I524">
        <v>30000</v>
      </c>
      <c r="J524">
        <v>33803</v>
      </c>
      <c r="K524">
        <v>1981</v>
      </c>
      <c r="L524">
        <v>11363</v>
      </c>
      <c r="M524" t="s">
        <v>37</v>
      </c>
      <c r="N524">
        <v>123044</v>
      </c>
      <c r="O524" t="s">
        <v>38</v>
      </c>
      <c r="P524" t="s">
        <v>755</v>
      </c>
      <c r="U524" t="s">
        <v>756</v>
      </c>
      <c r="V524" t="s">
        <v>756</v>
      </c>
      <c r="X524" t="s">
        <v>1017</v>
      </c>
      <c r="Y524">
        <v>100</v>
      </c>
      <c r="Z524" s="2">
        <v>44469</v>
      </c>
      <c r="AA524" s="4">
        <v>10051038</v>
      </c>
      <c r="AB524" t="s">
        <v>43</v>
      </c>
      <c r="AC524" s="3">
        <v>1034.06</v>
      </c>
      <c r="AD524" t="s">
        <v>758</v>
      </c>
      <c r="AE524">
        <v>2021</v>
      </c>
      <c r="AF524">
        <v>9</v>
      </c>
    </row>
    <row r="525" spans="1:32">
      <c r="A525" s="1" t="s">
        <v>666</v>
      </c>
      <c r="B525" t="s">
        <v>1023</v>
      </c>
      <c r="C525" s="2">
        <v>44469</v>
      </c>
      <c r="D525" s="2">
        <v>44469</v>
      </c>
      <c r="E525" t="s">
        <v>34</v>
      </c>
      <c r="F525">
        <v>63535</v>
      </c>
      <c r="G525" t="s">
        <v>795</v>
      </c>
      <c r="H525" t="s">
        <v>36</v>
      </c>
      <c r="I525">
        <v>30000</v>
      </c>
      <c r="J525">
        <v>33803</v>
      </c>
      <c r="K525">
        <v>1981</v>
      </c>
      <c r="L525">
        <v>11363</v>
      </c>
      <c r="M525" t="s">
        <v>37</v>
      </c>
      <c r="N525">
        <v>123044</v>
      </c>
      <c r="O525" t="s">
        <v>38</v>
      </c>
      <c r="P525" t="s">
        <v>755</v>
      </c>
      <c r="U525" t="s">
        <v>756</v>
      </c>
      <c r="V525" t="s">
        <v>756</v>
      </c>
      <c r="X525" t="s">
        <v>1017</v>
      </c>
      <c r="Y525">
        <v>194</v>
      </c>
      <c r="Z525" s="2">
        <v>44469</v>
      </c>
      <c r="AA525" s="4">
        <v>1993650</v>
      </c>
      <c r="AB525" t="s">
        <v>43</v>
      </c>
      <c r="AC525" s="3">
        <v>205.11</v>
      </c>
      <c r="AD525" t="s">
        <v>758</v>
      </c>
      <c r="AE525">
        <v>2021</v>
      </c>
      <c r="AF525">
        <v>9</v>
      </c>
    </row>
    <row r="526" spans="1:32">
      <c r="A526" s="1" t="s">
        <v>666</v>
      </c>
      <c r="B526" t="s">
        <v>1024</v>
      </c>
      <c r="C526" s="2">
        <v>44469</v>
      </c>
      <c r="D526" s="2">
        <v>44469</v>
      </c>
      <c r="E526" t="s">
        <v>34</v>
      </c>
      <c r="F526">
        <v>71415</v>
      </c>
      <c r="G526" t="s">
        <v>797</v>
      </c>
      <c r="H526" t="s">
        <v>36</v>
      </c>
      <c r="I526">
        <v>30000</v>
      </c>
      <c r="J526">
        <v>33803</v>
      </c>
      <c r="K526">
        <v>1981</v>
      </c>
      <c r="L526">
        <v>11363</v>
      </c>
      <c r="M526" t="s">
        <v>37</v>
      </c>
      <c r="N526">
        <v>123044</v>
      </c>
      <c r="O526" t="s">
        <v>38</v>
      </c>
      <c r="P526" t="s">
        <v>755</v>
      </c>
      <c r="U526" t="s">
        <v>756</v>
      </c>
      <c r="V526" t="s">
        <v>756</v>
      </c>
      <c r="X526" t="s">
        <v>1025</v>
      </c>
      <c r="Y526">
        <v>41</v>
      </c>
      <c r="Z526" s="2">
        <v>44469</v>
      </c>
      <c r="AA526" s="4">
        <v>1226554</v>
      </c>
      <c r="AB526" t="s">
        <v>43</v>
      </c>
      <c r="AC526" s="3">
        <v>126.19</v>
      </c>
      <c r="AD526" t="s">
        <v>758</v>
      </c>
      <c r="AE526">
        <v>2021</v>
      </c>
      <c r="AF526">
        <v>9</v>
      </c>
    </row>
    <row r="527" spans="1:32">
      <c r="A527" s="1" t="s">
        <v>666</v>
      </c>
      <c r="B527" t="s">
        <v>1026</v>
      </c>
      <c r="C527" s="2">
        <v>44469</v>
      </c>
      <c r="D527" s="2">
        <v>44469</v>
      </c>
      <c r="E527" t="s">
        <v>34</v>
      </c>
      <c r="F527">
        <v>71470</v>
      </c>
      <c r="G527" t="s">
        <v>668</v>
      </c>
      <c r="H527" t="s">
        <v>36</v>
      </c>
      <c r="I527">
        <v>30000</v>
      </c>
      <c r="J527">
        <v>33803</v>
      </c>
      <c r="K527">
        <v>1981</v>
      </c>
      <c r="L527">
        <v>11363</v>
      </c>
      <c r="M527" t="s">
        <v>37</v>
      </c>
      <c r="N527">
        <v>123044</v>
      </c>
      <c r="O527" t="s">
        <v>38</v>
      </c>
      <c r="P527" t="s">
        <v>755</v>
      </c>
      <c r="U527" t="s">
        <v>756</v>
      </c>
      <c r="V527" t="s">
        <v>756</v>
      </c>
      <c r="X527" t="s">
        <v>1025</v>
      </c>
      <c r="Y527">
        <v>81</v>
      </c>
      <c r="Z527" s="2">
        <v>44469</v>
      </c>
      <c r="AA527" s="4">
        <v>18054040.460000001</v>
      </c>
      <c r="AB527" t="s">
        <v>43</v>
      </c>
      <c r="AC527" s="3">
        <v>1857.43</v>
      </c>
      <c r="AD527" t="s">
        <v>758</v>
      </c>
      <c r="AE527">
        <v>2021</v>
      </c>
      <c r="AF527">
        <v>9</v>
      </c>
    </row>
    <row r="528" spans="1:32">
      <c r="A528" s="1" t="s">
        <v>666</v>
      </c>
      <c r="B528" t="s">
        <v>1027</v>
      </c>
      <c r="C528" s="2">
        <v>44500</v>
      </c>
      <c r="D528" s="2">
        <v>44502</v>
      </c>
      <c r="E528" t="s">
        <v>34</v>
      </c>
      <c r="F528">
        <v>71541</v>
      </c>
      <c r="G528" t="s">
        <v>762</v>
      </c>
      <c r="H528" t="s">
        <v>36</v>
      </c>
      <c r="I528">
        <v>30000</v>
      </c>
      <c r="J528">
        <v>33803</v>
      </c>
      <c r="K528">
        <v>1981</v>
      </c>
      <c r="L528">
        <v>11363</v>
      </c>
      <c r="M528" t="s">
        <v>37</v>
      </c>
      <c r="N528">
        <v>123044</v>
      </c>
      <c r="O528" t="s">
        <v>38</v>
      </c>
      <c r="P528" t="s">
        <v>755</v>
      </c>
      <c r="U528" t="s">
        <v>756</v>
      </c>
      <c r="V528" t="s">
        <v>756</v>
      </c>
      <c r="X528" t="s">
        <v>1028</v>
      </c>
      <c r="Y528">
        <v>63</v>
      </c>
      <c r="Z528" s="2">
        <v>44500</v>
      </c>
      <c r="AA528" s="4">
        <v>99.91</v>
      </c>
      <c r="AB528" t="s">
        <v>252</v>
      </c>
      <c r="AC528" s="3">
        <v>99.91</v>
      </c>
      <c r="AD528" t="s">
        <v>758</v>
      </c>
      <c r="AE528">
        <v>2021</v>
      </c>
      <c r="AF528">
        <v>10</v>
      </c>
    </row>
    <row r="529" spans="1:32">
      <c r="A529" s="1" t="s">
        <v>666</v>
      </c>
      <c r="B529" t="s">
        <v>1029</v>
      </c>
      <c r="C529" s="2">
        <v>44500</v>
      </c>
      <c r="D529" s="2">
        <v>44502</v>
      </c>
      <c r="E529" t="s">
        <v>34</v>
      </c>
      <c r="F529">
        <v>71540</v>
      </c>
      <c r="G529" t="s">
        <v>764</v>
      </c>
      <c r="H529" t="s">
        <v>36</v>
      </c>
      <c r="I529">
        <v>30000</v>
      </c>
      <c r="J529">
        <v>33803</v>
      </c>
      <c r="K529">
        <v>1981</v>
      </c>
      <c r="L529">
        <v>11363</v>
      </c>
      <c r="M529" t="s">
        <v>37</v>
      </c>
      <c r="N529">
        <v>123044</v>
      </c>
      <c r="O529" t="s">
        <v>38</v>
      </c>
      <c r="P529" t="s">
        <v>755</v>
      </c>
      <c r="U529" t="s">
        <v>756</v>
      </c>
      <c r="V529" t="s">
        <v>756</v>
      </c>
      <c r="X529" t="s">
        <v>1028</v>
      </c>
      <c r="Y529">
        <v>57</v>
      </c>
      <c r="Z529" s="2">
        <v>44500</v>
      </c>
      <c r="AA529" s="4">
        <v>119.85</v>
      </c>
      <c r="AB529" t="s">
        <v>252</v>
      </c>
      <c r="AC529" s="3">
        <v>119.85</v>
      </c>
      <c r="AD529" t="s">
        <v>758</v>
      </c>
      <c r="AE529">
        <v>2021</v>
      </c>
      <c r="AF529">
        <v>10</v>
      </c>
    </row>
    <row r="530" spans="1:32">
      <c r="A530" s="1" t="s">
        <v>666</v>
      </c>
      <c r="B530" t="s">
        <v>1030</v>
      </c>
      <c r="C530" s="2">
        <v>44500</v>
      </c>
      <c r="D530" s="2">
        <v>44502</v>
      </c>
      <c r="E530" t="s">
        <v>34</v>
      </c>
      <c r="F530">
        <v>71535</v>
      </c>
      <c r="G530" t="s">
        <v>766</v>
      </c>
      <c r="H530" t="s">
        <v>36</v>
      </c>
      <c r="I530">
        <v>30000</v>
      </c>
      <c r="J530">
        <v>33803</v>
      </c>
      <c r="K530">
        <v>1981</v>
      </c>
      <c r="L530">
        <v>11363</v>
      </c>
      <c r="M530" t="s">
        <v>37</v>
      </c>
      <c r="N530">
        <v>123044</v>
      </c>
      <c r="O530" t="s">
        <v>38</v>
      </c>
      <c r="P530" t="s">
        <v>755</v>
      </c>
      <c r="U530" t="s">
        <v>756</v>
      </c>
      <c r="V530" t="s">
        <v>756</v>
      </c>
      <c r="X530" t="s">
        <v>1028</v>
      </c>
      <c r="Y530">
        <v>46</v>
      </c>
      <c r="Z530" s="2">
        <v>44500</v>
      </c>
      <c r="AA530" s="4">
        <v>139.25</v>
      </c>
      <c r="AB530" t="s">
        <v>252</v>
      </c>
      <c r="AC530" s="3">
        <v>139.25</v>
      </c>
      <c r="AD530" t="s">
        <v>758</v>
      </c>
      <c r="AE530">
        <v>2021</v>
      </c>
      <c r="AF530">
        <v>10</v>
      </c>
    </row>
    <row r="531" spans="1:32">
      <c r="A531" s="1" t="s">
        <v>666</v>
      </c>
      <c r="B531" t="s">
        <v>1031</v>
      </c>
      <c r="C531" s="2">
        <v>44500</v>
      </c>
      <c r="D531" s="2">
        <v>44502</v>
      </c>
      <c r="E531" t="s">
        <v>34</v>
      </c>
      <c r="F531">
        <v>71520</v>
      </c>
      <c r="G531" t="s">
        <v>768</v>
      </c>
      <c r="H531" t="s">
        <v>36</v>
      </c>
      <c r="I531">
        <v>30000</v>
      </c>
      <c r="J531">
        <v>33803</v>
      </c>
      <c r="K531">
        <v>1981</v>
      </c>
      <c r="L531">
        <v>11363</v>
      </c>
      <c r="M531" t="s">
        <v>37</v>
      </c>
      <c r="N531">
        <v>123044</v>
      </c>
      <c r="O531" t="s">
        <v>38</v>
      </c>
      <c r="P531" t="s">
        <v>755</v>
      </c>
      <c r="U531" t="s">
        <v>756</v>
      </c>
      <c r="V531" t="s">
        <v>756</v>
      </c>
      <c r="X531" t="s">
        <v>1028</v>
      </c>
      <c r="Y531">
        <v>35</v>
      </c>
      <c r="Z531" s="2">
        <v>44500</v>
      </c>
      <c r="AA531" s="4">
        <v>25</v>
      </c>
      <c r="AB531" t="s">
        <v>252</v>
      </c>
      <c r="AC531" s="3">
        <v>25</v>
      </c>
      <c r="AD531" t="s">
        <v>758</v>
      </c>
      <c r="AE531">
        <v>2021</v>
      </c>
      <c r="AF531">
        <v>10</v>
      </c>
    </row>
    <row r="532" spans="1:32">
      <c r="A532" s="1" t="s">
        <v>666</v>
      </c>
      <c r="B532" t="s">
        <v>1032</v>
      </c>
      <c r="C532" s="2">
        <v>44500</v>
      </c>
      <c r="D532" s="2">
        <v>44502</v>
      </c>
      <c r="E532" t="s">
        <v>34</v>
      </c>
      <c r="F532">
        <v>71505</v>
      </c>
      <c r="G532" t="s">
        <v>770</v>
      </c>
      <c r="H532" t="s">
        <v>36</v>
      </c>
      <c r="I532">
        <v>30000</v>
      </c>
      <c r="J532">
        <v>33803</v>
      </c>
      <c r="K532">
        <v>1981</v>
      </c>
      <c r="L532">
        <v>11363</v>
      </c>
      <c r="M532" t="s">
        <v>37</v>
      </c>
      <c r="N532">
        <v>123044</v>
      </c>
      <c r="O532" t="s">
        <v>38</v>
      </c>
      <c r="P532" t="s">
        <v>755</v>
      </c>
      <c r="U532" t="s">
        <v>756</v>
      </c>
      <c r="V532" t="s">
        <v>756</v>
      </c>
      <c r="X532" t="s">
        <v>1028</v>
      </c>
      <c r="Y532">
        <v>24</v>
      </c>
      <c r="Z532" s="2">
        <v>44500</v>
      </c>
      <c r="AA532" s="4">
        <v>2947.77</v>
      </c>
      <c r="AB532" t="s">
        <v>252</v>
      </c>
      <c r="AC532" s="3">
        <v>2947.77</v>
      </c>
      <c r="AD532" t="s">
        <v>758</v>
      </c>
      <c r="AE532">
        <v>2021</v>
      </c>
      <c r="AF532">
        <v>10</v>
      </c>
    </row>
    <row r="533" spans="1:32">
      <c r="A533" s="1" t="s">
        <v>666</v>
      </c>
      <c r="B533" t="s">
        <v>1033</v>
      </c>
      <c r="C533" s="2">
        <v>44500</v>
      </c>
      <c r="D533" s="2">
        <v>44502</v>
      </c>
      <c r="E533" t="s">
        <v>34</v>
      </c>
      <c r="F533">
        <v>71592</v>
      </c>
      <c r="G533" t="s">
        <v>772</v>
      </c>
      <c r="H533" t="s">
        <v>36</v>
      </c>
      <c r="I533">
        <v>30000</v>
      </c>
      <c r="J533">
        <v>33803</v>
      </c>
      <c r="K533">
        <v>1981</v>
      </c>
      <c r="L533">
        <v>11363</v>
      </c>
      <c r="M533" t="s">
        <v>37</v>
      </c>
      <c r="N533">
        <v>123044</v>
      </c>
      <c r="O533" t="s">
        <v>38</v>
      </c>
      <c r="P533" t="s">
        <v>755</v>
      </c>
      <c r="U533" t="s">
        <v>756</v>
      </c>
      <c r="V533" t="s">
        <v>756</v>
      </c>
      <c r="X533" t="s">
        <v>1028</v>
      </c>
      <c r="Y533">
        <v>96</v>
      </c>
      <c r="Z533" s="2">
        <v>44500</v>
      </c>
      <c r="AA533" s="4">
        <v>451.1</v>
      </c>
      <c r="AB533" t="s">
        <v>252</v>
      </c>
      <c r="AC533" s="3">
        <v>451.1</v>
      </c>
      <c r="AD533" t="s">
        <v>758</v>
      </c>
      <c r="AE533">
        <v>2021</v>
      </c>
      <c r="AF533">
        <v>10</v>
      </c>
    </row>
    <row r="534" spans="1:32">
      <c r="A534" s="1" t="s">
        <v>666</v>
      </c>
      <c r="B534" t="s">
        <v>1034</v>
      </c>
      <c r="C534" s="2">
        <v>44500</v>
      </c>
      <c r="D534" s="2">
        <v>44502</v>
      </c>
      <c r="E534" t="s">
        <v>34</v>
      </c>
      <c r="F534">
        <v>71550</v>
      </c>
      <c r="G534" t="s">
        <v>760</v>
      </c>
      <c r="H534" t="s">
        <v>36</v>
      </c>
      <c r="I534">
        <v>30000</v>
      </c>
      <c r="J534">
        <v>33803</v>
      </c>
      <c r="K534">
        <v>1981</v>
      </c>
      <c r="L534">
        <v>11363</v>
      </c>
      <c r="M534" t="s">
        <v>37</v>
      </c>
      <c r="N534">
        <v>123044</v>
      </c>
      <c r="O534" t="s">
        <v>38</v>
      </c>
      <c r="P534" t="s">
        <v>755</v>
      </c>
      <c r="U534" t="s">
        <v>756</v>
      </c>
      <c r="V534" t="s">
        <v>756</v>
      </c>
      <c r="X534" t="s">
        <v>1028</v>
      </c>
      <c r="Y534">
        <v>85</v>
      </c>
      <c r="Z534" s="2">
        <v>44500</v>
      </c>
      <c r="AA534" s="4">
        <v>225</v>
      </c>
      <c r="AB534" t="s">
        <v>252</v>
      </c>
      <c r="AC534" s="3">
        <v>225</v>
      </c>
      <c r="AD534" t="s">
        <v>758</v>
      </c>
      <c r="AE534">
        <v>2021</v>
      </c>
      <c r="AF534">
        <v>10</v>
      </c>
    </row>
    <row r="535" spans="1:32">
      <c r="A535" s="1" t="s">
        <v>666</v>
      </c>
      <c r="B535" t="s">
        <v>1035</v>
      </c>
      <c r="C535" s="2">
        <v>44500</v>
      </c>
      <c r="D535" s="2">
        <v>44502</v>
      </c>
      <c r="E535" t="s">
        <v>34</v>
      </c>
      <c r="F535">
        <v>71545</v>
      </c>
      <c r="G535" t="s">
        <v>754</v>
      </c>
      <c r="H535" t="s">
        <v>36</v>
      </c>
      <c r="I535">
        <v>30000</v>
      </c>
      <c r="J535">
        <v>33803</v>
      </c>
      <c r="K535">
        <v>1981</v>
      </c>
      <c r="L535">
        <v>11363</v>
      </c>
      <c r="M535" t="s">
        <v>37</v>
      </c>
      <c r="N535">
        <v>123044</v>
      </c>
      <c r="O535" t="s">
        <v>38</v>
      </c>
      <c r="P535" t="s">
        <v>755</v>
      </c>
      <c r="U535" t="s">
        <v>756</v>
      </c>
      <c r="V535" t="s">
        <v>756</v>
      </c>
      <c r="X535" t="s">
        <v>1028</v>
      </c>
      <c r="Y535">
        <v>74</v>
      </c>
      <c r="Z535" s="2">
        <v>44500</v>
      </c>
      <c r="AA535" s="4">
        <v>25</v>
      </c>
      <c r="AB535" t="s">
        <v>252</v>
      </c>
      <c r="AC535" s="3">
        <v>25</v>
      </c>
      <c r="AD535" t="s">
        <v>758</v>
      </c>
      <c r="AE535">
        <v>2021</v>
      </c>
      <c r="AF535">
        <v>10</v>
      </c>
    </row>
    <row r="536" spans="1:32">
      <c r="A536" s="1" t="s">
        <v>666</v>
      </c>
      <c r="B536" t="s">
        <v>1036</v>
      </c>
      <c r="C536" s="2">
        <v>44500</v>
      </c>
      <c r="D536" s="2">
        <v>44502</v>
      </c>
      <c r="E536" t="s">
        <v>34</v>
      </c>
      <c r="F536">
        <v>71592</v>
      </c>
      <c r="G536" t="s">
        <v>772</v>
      </c>
      <c r="H536" t="s">
        <v>36</v>
      </c>
      <c r="I536">
        <v>30000</v>
      </c>
      <c r="J536">
        <v>33803</v>
      </c>
      <c r="K536">
        <v>1981</v>
      </c>
      <c r="L536">
        <v>11363</v>
      </c>
      <c r="M536" t="s">
        <v>37</v>
      </c>
      <c r="N536">
        <v>123044</v>
      </c>
      <c r="O536" t="s">
        <v>38</v>
      </c>
      <c r="P536" t="s">
        <v>755</v>
      </c>
      <c r="U536" t="s">
        <v>756</v>
      </c>
      <c r="V536" t="s">
        <v>756</v>
      </c>
      <c r="X536" t="s">
        <v>1037</v>
      </c>
      <c r="Y536">
        <v>154</v>
      </c>
      <c r="Z536" s="2">
        <v>44500</v>
      </c>
      <c r="AA536" s="4">
        <v>995987</v>
      </c>
      <c r="AB536" t="s">
        <v>43</v>
      </c>
      <c r="AC536" s="3">
        <v>102.66</v>
      </c>
      <c r="AD536" t="s">
        <v>758</v>
      </c>
      <c r="AE536">
        <v>2021</v>
      </c>
      <c r="AF536">
        <v>10</v>
      </c>
    </row>
    <row r="537" spans="1:32">
      <c r="A537" s="1" t="s">
        <v>666</v>
      </c>
      <c r="B537" t="s">
        <v>1038</v>
      </c>
      <c r="C537" s="2">
        <v>44500</v>
      </c>
      <c r="D537" s="2">
        <v>44502</v>
      </c>
      <c r="E537" t="s">
        <v>34</v>
      </c>
      <c r="F537">
        <v>71541</v>
      </c>
      <c r="G537" t="s">
        <v>762</v>
      </c>
      <c r="H537" t="s">
        <v>36</v>
      </c>
      <c r="I537">
        <v>30000</v>
      </c>
      <c r="J537">
        <v>33803</v>
      </c>
      <c r="K537">
        <v>1981</v>
      </c>
      <c r="L537">
        <v>11363</v>
      </c>
      <c r="M537" t="s">
        <v>37</v>
      </c>
      <c r="N537">
        <v>123044</v>
      </c>
      <c r="O537" t="s">
        <v>38</v>
      </c>
      <c r="P537" t="s">
        <v>755</v>
      </c>
      <c r="U537" t="s">
        <v>756</v>
      </c>
      <c r="V537" t="s">
        <v>756</v>
      </c>
      <c r="X537" t="s">
        <v>1037</v>
      </c>
      <c r="Y537">
        <v>110</v>
      </c>
      <c r="Z537" s="2">
        <v>44500</v>
      </c>
      <c r="AA537" s="4">
        <v>264054</v>
      </c>
      <c r="AB537" t="s">
        <v>43</v>
      </c>
      <c r="AC537" s="3">
        <v>27.22</v>
      </c>
      <c r="AD537" t="s">
        <v>758</v>
      </c>
      <c r="AE537">
        <v>2021</v>
      </c>
      <c r="AF537">
        <v>10</v>
      </c>
    </row>
    <row r="538" spans="1:32">
      <c r="A538" s="1" t="s">
        <v>666</v>
      </c>
      <c r="B538" t="s">
        <v>1039</v>
      </c>
      <c r="C538" s="2">
        <v>44500</v>
      </c>
      <c r="D538" s="2">
        <v>44502</v>
      </c>
      <c r="E538" t="s">
        <v>34</v>
      </c>
      <c r="F538">
        <v>71550</v>
      </c>
      <c r="G538" t="s">
        <v>760</v>
      </c>
      <c r="H538" t="s">
        <v>36</v>
      </c>
      <c r="I538">
        <v>30000</v>
      </c>
      <c r="J538">
        <v>33803</v>
      </c>
      <c r="K538">
        <v>1981</v>
      </c>
      <c r="L538">
        <v>11363</v>
      </c>
      <c r="M538" t="s">
        <v>37</v>
      </c>
      <c r="N538">
        <v>123044</v>
      </c>
      <c r="O538" t="s">
        <v>38</v>
      </c>
      <c r="P538" t="s">
        <v>755</v>
      </c>
      <c r="U538" t="s">
        <v>756</v>
      </c>
      <c r="V538" t="s">
        <v>756</v>
      </c>
      <c r="X538" t="s">
        <v>1037</v>
      </c>
      <c r="Y538">
        <v>132</v>
      </c>
      <c r="Z538" s="2">
        <v>44500</v>
      </c>
      <c r="AA538" s="4">
        <v>1</v>
      </c>
      <c r="AB538" t="s">
        <v>43</v>
      </c>
      <c r="AC538" s="3">
        <v>0</v>
      </c>
      <c r="AD538" t="s">
        <v>758</v>
      </c>
      <c r="AE538">
        <v>2021</v>
      </c>
      <c r="AF538">
        <v>10</v>
      </c>
    </row>
    <row r="539" spans="1:32">
      <c r="A539" s="1" t="s">
        <v>666</v>
      </c>
      <c r="B539" t="s">
        <v>1040</v>
      </c>
      <c r="C539" s="2">
        <v>44500</v>
      </c>
      <c r="D539" s="2">
        <v>44502</v>
      </c>
      <c r="E539" t="s">
        <v>34</v>
      </c>
      <c r="F539">
        <v>71540</v>
      </c>
      <c r="G539" t="s">
        <v>764</v>
      </c>
      <c r="H539" t="s">
        <v>36</v>
      </c>
      <c r="I539">
        <v>30000</v>
      </c>
      <c r="J539">
        <v>33803</v>
      </c>
      <c r="K539">
        <v>1981</v>
      </c>
      <c r="L539">
        <v>11363</v>
      </c>
      <c r="M539" t="s">
        <v>37</v>
      </c>
      <c r="N539">
        <v>123044</v>
      </c>
      <c r="O539" t="s">
        <v>38</v>
      </c>
      <c r="P539" t="s">
        <v>755</v>
      </c>
      <c r="U539" t="s">
        <v>756</v>
      </c>
      <c r="V539" t="s">
        <v>756</v>
      </c>
      <c r="X539" t="s">
        <v>1037</v>
      </c>
      <c r="Y539">
        <v>98</v>
      </c>
      <c r="Z539" s="2">
        <v>44500</v>
      </c>
      <c r="AA539" s="4">
        <v>300197</v>
      </c>
      <c r="AB539" t="s">
        <v>43</v>
      </c>
      <c r="AC539" s="3">
        <v>30.94</v>
      </c>
      <c r="AD539" t="s">
        <v>758</v>
      </c>
      <c r="AE539">
        <v>2021</v>
      </c>
      <c r="AF539">
        <v>10</v>
      </c>
    </row>
    <row r="540" spans="1:32">
      <c r="A540" s="1" t="s">
        <v>666</v>
      </c>
      <c r="B540" t="s">
        <v>1041</v>
      </c>
      <c r="C540" s="2">
        <v>44500</v>
      </c>
      <c r="D540" s="2">
        <v>44502</v>
      </c>
      <c r="E540" t="s">
        <v>34</v>
      </c>
      <c r="F540">
        <v>71535</v>
      </c>
      <c r="G540" t="s">
        <v>766</v>
      </c>
      <c r="H540" t="s">
        <v>36</v>
      </c>
      <c r="I540">
        <v>30000</v>
      </c>
      <c r="J540">
        <v>33803</v>
      </c>
      <c r="K540">
        <v>1981</v>
      </c>
      <c r="L540">
        <v>11363</v>
      </c>
      <c r="M540" t="s">
        <v>37</v>
      </c>
      <c r="N540">
        <v>123044</v>
      </c>
      <c r="O540" t="s">
        <v>38</v>
      </c>
      <c r="P540" t="s">
        <v>755</v>
      </c>
      <c r="U540" t="s">
        <v>756</v>
      </c>
      <c r="V540" t="s">
        <v>756</v>
      </c>
      <c r="X540" t="s">
        <v>1037</v>
      </c>
      <c r="Y540">
        <v>76</v>
      </c>
      <c r="Z540" s="2">
        <v>44500</v>
      </c>
      <c r="AA540" s="4">
        <v>687379</v>
      </c>
      <c r="AB540" t="s">
        <v>43</v>
      </c>
      <c r="AC540" s="3">
        <v>70.849999999999994</v>
      </c>
      <c r="AD540" t="s">
        <v>758</v>
      </c>
      <c r="AE540">
        <v>2021</v>
      </c>
      <c r="AF540">
        <v>10</v>
      </c>
    </row>
    <row r="541" spans="1:32">
      <c r="A541" s="1" t="s">
        <v>666</v>
      </c>
      <c r="B541" t="s">
        <v>1042</v>
      </c>
      <c r="C541" s="2">
        <v>44500</v>
      </c>
      <c r="D541" s="2">
        <v>44502</v>
      </c>
      <c r="E541" t="s">
        <v>34</v>
      </c>
      <c r="F541">
        <v>71520</v>
      </c>
      <c r="G541" t="s">
        <v>768</v>
      </c>
      <c r="H541" t="s">
        <v>36</v>
      </c>
      <c r="I541">
        <v>30000</v>
      </c>
      <c r="J541">
        <v>33803</v>
      </c>
      <c r="K541">
        <v>1981</v>
      </c>
      <c r="L541">
        <v>11363</v>
      </c>
      <c r="M541" t="s">
        <v>37</v>
      </c>
      <c r="N541">
        <v>123044</v>
      </c>
      <c r="O541" t="s">
        <v>38</v>
      </c>
      <c r="P541" t="s">
        <v>755</v>
      </c>
      <c r="U541" t="s">
        <v>756</v>
      </c>
      <c r="V541" t="s">
        <v>756</v>
      </c>
      <c r="X541" t="s">
        <v>1037</v>
      </c>
      <c r="Y541">
        <v>54</v>
      </c>
      <c r="Z541" s="2">
        <v>44500</v>
      </c>
      <c r="AA541" s="4">
        <v>242548</v>
      </c>
      <c r="AB541" t="s">
        <v>43</v>
      </c>
      <c r="AC541" s="3">
        <v>25</v>
      </c>
      <c r="AD541" t="s">
        <v>758</v>
      </c>
      <c r="AE541">
        <v>2021</v>
      </c>
      <c r="AF541">
        <v>10</v>
      </c>
    </row>
    <row r="542" spans="1:32">
      <c r="A542" s="1" t="s">
        <v>666</v>
      </c>
      <c r="B542" t="s">
        <v>1043</v>
      </c>
      <c r="C542" s="2">
        <v>44500</v>
      </c>
      <c r="D542" s="2">
        <v>44502</v>
      </c>
      <c r="E542" t="s">
        <v>34</v>
      </c>
      <c r="F542">
        <v>71505</v>
      </c>
      <c r="G542" t="s">
        <v>770</v>
      </c>
      <c r="H542" t="s">
        <v>36</v>
      </c>
      <c r="I542">
        <v>30000</v>
      </c>
      <c r="J542">
        <v>33803</v>
      </c>
      <c r="K542">
        <v>1981</v>
      </c>
      <c r="L542">
        <v>11363</v>
      </c>
      <c r="M542" t="s">
        <v>37</v>
      </c>
      <c r="N542">
        <v>123044</v>
      </c>
      <c r="O542" t="s">
        <v>38</v>
      </c>
      <c r="P542" t="s">
        <v>755</v>
      </c>
      <c r="U542" t="s">
        <v>756</v>
      </c>
      <c r="V542" t="s">
        <v>756</v>
      </c>
      <c r="X542" t="s">
        <v>1037</v>
      </c>
      <c r="Y542">
        <v>32</v>
      </c>
      <c r="Z542" s="2">
        <v>44500</v>
      </c>
      <c r="AA542" s="4">
        <v>6601340</v>
      </c>
      <c r="AB542" t="s">
        <v>43</v>
      </c>
      <c r="AC542" s="3">
        <v>680.42</v>
      </c>
      <c r="AD542" t="s">
        <v>758</v>
      </c>
      <c r="AE542">
        <v>2021</v>
      </c>
      <c r="AF542">
        <v>10</v>
      </c>
    </row>
    <row r="543" spans="1:32">
      <c r="A543" s="1" t="s">
        <v>666</v>
      </c>
      <c r="B543" t="s">
        <v>1044</v>
      </c>
      <c r="C543" s="2">
        <v>44500</v>
      </c>
      <c r="D543" s="2">
        <v>44502</v>
      </c>
      <c r="E543" t="s">
        <v>34</v>
      </c>
      <c r="F543">
        <v>62140</v>
      </c>
      <c r="G543" t="s">
        <v>782</v>
      </c>
      <c r="H543" t="s">
        <v>36</v>
      </c>
      <c r="I543">
        <v>30000</v>
      </c>
      <c r="J543">
        <v>33803</v>
      </c>
      <c r="K543">
        <v>1981</v>
      </c>
      <c r="L543">
        <v>11363</v>
      </c>
      <c r="M543" t="s">
        <v>37</v>
      </c>
      <c r="N543">
        <v>123044</v>
      </c>
      <c r="O543" t="s">
        <v>38</v>
      </c>
      <c r="P543" t="s">
        <v>755</v>
      </c>
      <c r="U543" t="s">
        <v>756</v>
      </c>
      <c r="V543" t="s">
        <v>756</v>
      </c>
      <c r="X543" t="s">
        <v>1045</v>
      </c>
      <c r="Y543">
        <v>122</v>
      </c>
      <c r="Z543" s="2">
        <v>44500</v>
      </c>
      <c r="AA543" s="4">
        <v>5728879.3099999996</v>
      </c>
      <c r="AB543" t="s">
        <v>43</v>
      </c>
      <c r="AC543" s="3">
        <v>590.5</v>
      </c>
      <c r="AD543" t="s">
        <v>758</v>
      </c>
      <c r="AE543">
        <v>2021</v>
      </c>
      <c r="AF543">
        <v>10</v>
      </c>
    </row>
    <row r="544" spans="1:32">
      <c r="A544" s="1" t="s">
        <v>666</v>
      </c>
      <c r="B544" t="s">
        <v>1046</v>
      </c>
      <c r="C544" s="2">
        <v>44500</v>
      </c>
      <c r="D544" s="2">
        <v>44502</v>
      </c>
      <c r="E544" t="s">
        <v>34</v>
      </c>
      <c r="F544">
        <v>65135</v>
      </c>
      <c r="G544" t="s">
        <v>793</v>
      </c>
      <c r="H544" t="s">
        <v>36</v>
      </c>
      <c r="I544">
        <v>30000</v>
      </c>
      <c r="J544">
        <v>33803</v>
      </c>
      <c r="K544">
        <v>1981</v>
      </c>
      <c r="L544">
        <v>11363</v>
      </c>
      <c r="M544" t="s">
        <v>37</v>
      </c>
      <c r="N544">
        <v>123044</v>
      </c>
      <c r="O544" t="s">
        <v>38</v>
      </c>
      <c r="P544" t="s">
        <v>755</v>
      </c>
      <c r="U544" t="s">
        <v>756</v>
      </c>
      <c r="V544" t="s">
        <v>756</v>
      </c>
      <c r="X544" t="s">
        <v>1045</v>
      </c>
      <c r="Y544">
        <v>210</v>
      </c>
      <c r="Z544" s="2">
        <v>44500</v>
      </c>
      <c r="AA544" s="4">
        <v>217420</v>
      </c>
      <c r="AB544" t="s">
        <v>43</v>
      </c>
      <c r="AC544" s="3">
        <v>22.41</v>
      </c>
      <c r="AD544" t="s">
        <v>758</v>
      </c>
      <c r="AE544">
        <v>2021</v>
      </c>
      <c r="AF544">
        <v>10</v>
      </c>
    </row>
    <row r="545" spans="1:32">
      <c r="A545" s="1" t="s">
        <v>666</v>
      </c>
      <c r="B545" t="s">
        <v>1047</v>
      </c>
      <c r="C545" s="2">
        <v>44500</v>
      </c>
      <c r="D545" s="2">
        <v>44502</v>
      </c>
      <c r="E545" t="s">
        <v>34</v>
      </c>
      <c r="F545">
        <v>62115</v>
      </c>
      <c r="G545" t="s">
        <v>791</v>
      </c>
      <c r="H545" t="s">
        <v>36</v>
      </c>
      <c r="I545">
        <v>30000</v>
      </c>
      <c r="J545">
        <v>33803</v>
      </c>
      <c r="K545">
        <v>1981</v>
      </c>
      <c r="L545">
        <v>11363</v>
      </c>
      <c r="M545" t="s">
        <v>37</v>
      </c>
      <c r="N545">
        <v>123044</v>
      </c>
      <c r="O545" t="s">
        <v>38</v>
      </c>
      <c r="P545" t="s">
        <v>755</v>
      </c>
      <c r="U545" t="s">
        <v>756</v>
      </c>
      <c r="V545" t="s">
        <v>756</v>
      </c>
      <c r="X545" t="s">
        <v>1045</v>
      </c>
      <c r="Y545">
        <v>109</v>
      </c>
      <c r="Z545" s="2">
        <v>44500</v>
      </c>
      <c r="AA545" s="4">
        <v>4610316</v>
      </c>
      <c r="AB545" t="s">
        <v>43</v>
      </c>
      <c r="AC545" s="3">
        <v>475.2</v>
      </c>
      <c r="AD545" t="s">
        <v>758</v>
      </c>
      <c r="AE545">
        <v>2021</v>
      </c>
      <c r="AF545">
        <v>10</v>
      </c>
    </row>
    <row r="546" spans="1:32">
      <c r="A546" s="1" t="s">
        <v>666</v>
      </c>
      <c r="B546" t="s">
        <v>1048</v>
      </c>
      <c r="C546" s="2">
        <v>44500</v>
      </c>
      <c r="D546" s="2">
        <v>44502</v>
      </c>
      <c r="E546" t="s">
        <v>34</v>
      </c>
      <c r="F546">
        <v>63535</v>
      </c>
      <c r="G546" t="s">
        <v>795</v>
      </c>
      <c r="H546" t="s">
        <v>36</v>
      </c>
      <c r="I546">
        <v>30000</v>
      </c>
      <c r="J546">
        <v>33803</v>
      </c>
      <c r="K546">
        <v>1981</v>
      </c>
      <c r="L546">
        <v>11363</v>
      </c>
      <c r="M546" t="s">
        <v>37</v>
      </c>
      <c r="N546">
        <v>123044</v>
      </c>
      <c r="O546" t="s">
        <v>38</v>
      </c>
      <c r="P546" t="s">
        <v>755</v>
      </c>
      <c r="U546" t="s">
        <v>756</v>
      </c>
      <c r="V546" t="s">
        <v>756</v>
      </c>
      <c r="X546" t="s">
        <v>1045</v>
      </c>
      <c r="Y546">
        <v>194</v>
      </c>
      <c r="Z546" s="2">
        <v>44500</v>
      </c>
      <c r="AA546" s="4">
        <v>1993650</v>
      </c>
      <c r="AB546" t="s">
        <v>43</v>
      </c>
      <c r="AC546" s="3">
        <v>205.49</v>
      </c>
      <c r="AD546" t="s">
        <v>758</v>
      </c>
      <c r="AE546">
        <v>2021</v>
      </c>
      <c r="AF546">
        <v>10</v>
      </c>
    </row>
    <row r="547" spans="1:32">
      <c r="A547" s="1" t="s">
        <v>666</v>
      </c>
      <c r="B547" t="s">
        <v>1049</v>
      </c>
      <c r="C547" s="2">
        <v>44500</v>
      </c>
      <c r="D547" s="2">
        <v>44502</v>
      </c>
      <c r="E547" t="s">
        <v>34</v>
      </c>
      <c r="F547">
        <v>62110</v>
      </c>
      <c r="G547" t="s">
        <v>787</v>
      </c>
      <c r="H547" t="s">
        <v>36</v>
      </c>
      <c r="I547">
        <v>30000</v>
      </c>
      <c r="J547">
        <v>33803</v>
      </c>
      <c r="K547">
        <v>1981</v>
      </c>
      <c r="L547">
        <v>11363</v>
      </c>
      <c r="M547" t="s">
        <v>37</v>
      </c>
      <c r="N547">
        <v>123044</v>
      </c>
      <c r="O547" t="s">
        <v>38</v>
      </c>
      <c r="P547" t="s">
        <v>755</v>
      </c>
      <c r="U547" t="s">
        <v>756</v>
      </c>
      <c r="V547" t="s">
        <v>756</v>
      </c>
      <c r="X547" t="s">
        <v>1045</v>
      </c>
      <c r="Y547">
        <v>96</v>
      </c>
      <c r="Z547" s="2">
        <v>44500</v>
      </c>
      <c r="AA547" s="4">
        <v>10051038</v>
      </c>
      <c r="AB547" t="s">
        <v>43</v>
      </c>
      <c r="AC547" s="3">
        <v>1035.99</v>
      </c>
      <c r="AD547" t="s">
        <v>758</v>
      </c>
      <c r="AE547">
        <v>2021</v>
      </c>
      <c r="AF547">
        <v>10</v>
      </c>
    </row>
    <row r="548" spans="1:32">
      <c r="A548" s="1" t="s">
        <v>666</v>
      </c>
      <c r="B548" t="s">
        <v>1050</v>
      </c>
      <c r="C548" s="2">
        <v>44500</v>
      </c>
      <c r="D548" s="2">
        <v>44502</v>
      </c>
      <c r="E548" t="s">
        <v>34</v>
      </c>
      <c r="F548">
        <v>61105</v>
      </c>
      <c r="G548" t="s">
        <v>785</v>
      </c>
      <c r="H548" t="s">
        <v>36</v>
      </c>
      <c r="I548">
        <v>30000</v>
      </c>
      <c r="J548">
        <v>33803</v>
      </c>
      <c r="K548">
        <v>1981</v>
      </c>
      <c r="L548">
        <v>11363</v>
      </c>
      <c r="M548" t="s">
        <v>37</v>
      </c>
      <c r="N548">
        <v>123044</v>
      </c>
      <c r="O548" t="s">
        <v>38</v>
      </c>
      <c r="P548" t="s">
        <v>755</v>
      </c>
      <c r="U548" t="s">
        <v>756</v>
      </c>
      <c r="V548" t="s">
        <v>756</v>
      </c>
      <c r="X548" t="s">
        <v>1045</v>
      </c>
      <c r="Y548">
        <v>53</v>
      </c>
      <c r="Z548" s="2">
        <v>44500</v>
      </c>
      <c r="AA548" s="4">
        <v>49841250</v>
      </c>
      <c r="AB548" t="s">
        <v>43</v>
      </c>
      <c r="AC548" s="3">
        <v>5137.2700000000004</v>
      </c>
      <c r="AD548" t="s">
        <v>758</v>
      </c>
      <c r="AE548">
        <v>2021</v>
      </c>
      <c r="AF548">
        <v>10</v>
      </c>
    </row>
    <row r="549" spans="1:32">
      <c r="A549" s="1" t="s">
        <v>666</v>
      </c>
      <c r="B549" t="s">
        <v>1051</v>
      </c>
      <c r="C549" s="2">
        <v>44500</v>
      </c>
      <c r="D549" s="2">
        <v>44502</v>
      </c>
      <c r="E549" t="s">
        <v>34</v>
      </c>
      <c r="F549">
        <v>62105</v>
      </c>
      <c r="G549" t="s">
        <v>789</v>
      </c>
      <c r="H549" t="s">
        <v>36</v>
      </c>
      <c r="I549">
        <v>30000</v>
      </c>
      <c r="J549">
        <v>33803</v>
      </c>
      <c r="K549">
        <v>1981</v>
      </c>
      <c r="L549">
        <v>11363</v>
      </c>
      <c r="M549" t="s">
        <v>37</v>
      </c>
      <c r="N549">
        <v>123044</v>
      </c>
      <c r="O549" t="s">
        <v>38</v>
      </c>
      <c r="P549" t="s">
        <v>755</v>
      </c>
      <c r="U549" t="s">
        <v>756</v>
      </c>
      <c r="V549" t="s">
        <v>756</v>
      </c>
      <c r="X549" t="s">
        <v>1045</v>
      </c>
      <c r="Y549">
        <v>83</v>
      </c>
      <c r="Z549" s="2">
        <v>44500</v>
      </c>
      <c r="AA549" s="4">
        <v>1611804</v>
      </c>
      <c r="AB549" t="s">
        <v>43</v>
      </c>
      <c r="AC549" s="3">
        <v>166.13</v>
      </c>
      <c r="AD549" t="s">
        <v>758</v>
      </c>
      <c r="AE549">
        <v>2021</v>
      </c>
      <c r="AF549">
        <v>10</v>
      </c>
    </row>
    <row r="550" spans="1:32">
      <c r="A550" s="1" t="s">
        <v>666</v>
      </c>
      <c r="B550" t="s">
        <v>1052</v>
      </c>
      <c r="C550" s="2">
        <v>44500</v>
      </c>
      <c r="D550" s="2">
        <v>44502</v>
      </c>
      <c r="E550" t="s">
        <v>34</v>
      </c>
      <c r="F550">
        <v>71415</v>
      </c>
      <c r="G550" t="s">
        <v>797</v>
      </c>
      <c r="H550" t="s">
        <v>36</v>
      </c>
      <c r="I550">
        <v>30000</v>
      </c>
      <c r="J550">
        <v>33803</v>
      </c>
      <c r="K550">
        <v>1981</v>
      </c>
      <c r="L550">
        <v>11363</v>
      </c>
      <c r="M550" t="s">
        <v>37</v>
      </c>
      <c r="N550">
        <v>123044</v>
      </c>
      <c r="O550" t="s">
        <v>38</v>
      </c>
      <c r="P550" t="s">
        <v>755</v>
      </c>
      <c r="U550" t="s">
        <v>756</v>
      </c>
      <c r="V550" t="s">
        <v>756</v>
      </c>
      <c r="X550" t="s">
        <v>1053</v>
      </c>
      <c r="Y550">
        <v>33</v>
      </c>
      <c r="Z550" s="2">
        <v>44500</v>
      </c>
      <c r="AA550" s="4">
        <v>613277</v>
      </c>
      <c r="AB550" t="s">
        <v>43</v>
      </c>
      <c r="AC550" s="3">
        <v>63.21</v>
      </c>
      <c r="AD550" t="s">
        <v>758</v>
      </c>
      <c r="AE550">
        <v>2021</v>
      </c>
      <c r="AF550">
        <v>10</v>
      </c>
    </row>
    <row r="551" spans="1:32">
      <c r="A551" s="1" t="s">
        <v>666</v>
      </c>
      <c r="B551" t="s">
        <v>1054</v>
      </c>
      <c r="C551" s="2">
        <v>44500</v>
      </c>
      <c r="D551" s="2">
        <v>44502</v>
      </c>
      <c r="E551" t="s">
        <v>34</v>
      </c>
      <c r="F551">
        <v>71470</v>
      </c>
      <c r="G551" t="s">
        <v>668</v>
      </c>
      <c r="H551" t="s">
        <v>36</v>
      </c>
      <c r="I551">
        <v>30000</v>
      </c>
      <c r="J551">
        <v>33803</v>
      </c>
      <c r="K551">
        <v>1981</v>
      </c>
      <c r="L551">
        <v>11363</v>
      </c>
      <c r="M551" t="s">
        <v>37</v>
      </c>
      <c r="N551">
        <v>123044</v>
      </c>
      <c r="O551" t="s">
        <v>38</v>
      </c>
      <c r="P551" t="s">
        <v>755</v>
      </c>
      <c r="U551" t="s">
        <v>756</v>
      </c>
      <c r="V551" t="s">
        <v>756</v>
      </c>
      <c r="X551" t="s">
        <v>1053</v>
      </c>
      <c r="Y551">
        <v>72</v>
      </c>
      <c r="Z551" s="2">
        <v>44500</v>
      </c>
      <c r="AA551" s="4">
        <v>18051356.620000001</v>
      </c>
      <c r="AB551" t="s">
        <v>43</v>
      </c>
      <c r="AC551" s="3">
        <v>1860.6</v>
      </c>
      <c r="AD551" t="s">
        <v>758</v>
      </c>
      <c r="AE551">
        <v>2021</v>
      </c>
      <c r="AF551">
        <v>10</v>
      </c>
    </row>
    <row r="552" spans="1:32">
      <c r="A552" s="1" t="s">
        <v>666</v>
      </c>
      <c r="B552" t="s">
        <v>1055</v>
      </c>
      <c r="C552" s="2">
        <v>44227</v>
      </c>
      <c r="D552" s="2">
        <v>44274</v>
      </c>
      <c r="E552" t="s">
        <v>34</v>
      </c>
      <c r="F552">
        <v>63550</v>
      </c>
      <c r="G552" t="s">
        <v>1056</v>
      </c>
      <c r="H552" t="s">
        <v>36</v>
      </c>
      <c r="I552">
        <v>30000</v>
      </c>
      <c r="J552">
        <v>33803</v>
      </c>
      <c r="K552">
        <v>1981</v>
      </c>
      <c r="L552">
        <v>11363</v>
      </c>
      <c r="M552" t="s">
        <v>37</v>
      </c>
      <c r="N552">
        <v>123044</v>
      </c>
      <c r="O552" t="s">
        <v>38</v>
      </c>
      <c r="P552" t="s">
        <v>755</v>
      </c>
      <c r="U552" t="s">
        <v>756</v>
      </c>
      <c r="V552" t="s">
        <v>756</v>
      </c>
      <c r="X552" t="s">
        <v>1057</v>
      </c>
      <c r="Y552">
        <v>111</v>
      </c>
      <c r="Z552" s="2">
        <v>44227</v>
      </c>
      <c r="AA552" s="4">
        <v>19371.21</v>
      </c>
      <c r="AB552" t="s">
        <v>43</v>
      </c>
      <c r="AC552" s="3">
        <v>1.94</v>
      </c>
      <c r="AD552" t="s">
        <v>758</v>
      </c>
      <c r="AE552">
        <v>2021</v>
      </c>
      <c r="AF552">
        <v>1</v>
      </c>
    </row>
    <row r="553" spans="1:32">
      <c r="A553" s="1" t="s">
        <v>666</v>
      </c>
      <c r="B553" t="s">
        <v>1058</v>
      </c>
      <c r="C553" s="2">
        <v>44227</v>
      </c>
      <c r="D553" s="2">
        <v>44274</v>
      </c>
      <c r="E553" t="s">
        <v>34</v>
      </c>
      <c r="F553">
        <v>63555</v>
      </c>
      <c r="G553" t="s">
        <v>1059</v>
      </c>
      <c r="H553" t="s">
        <v>36</v>
      </c>
      <c r="I553">
        <v>30000</v>
      </c>
      <c r="J553">
        <v>33803</v>
      </c>
      <c r="K553">
        <v>1981</v>
      </c>
      <c r="L553">
        <v>11363</v>
      </c>
      <c r="M553" t="s">
        <v>37</v>
      </c>
      <c r="N553">
        <v>123044</v>
      </c>
      <c r="O553" t="s">
        <v>38</v>
      </c>
      <c r="P553" t="s">
        <v>755</v>
      </c>
      <c r="U553" t="s">
        <v>756</v>
      </c>
      <c r="V553" t="s">
        <v>756</v>
      </c>
      <c r="X553" t="s">
        <v>1057</v>
      </c>
      <c r="Y553">
        <v>125</v>
      </c>
      <c r="Z553" s="2">
        <v>44227</v>
      </c>
      <c r="AA553" s="4">
        <v>1084787.68</v>
      </c>
      <c r="AB553" t="s">
        <v>43</v>
      </c>
      <c r="AC553" s="3">
        <v>108.86</v>
      </c>
      <c r="AD553" t="s">
        <v>758</v>
      </c>
      <c r="AE553">
        <v>2021</v>
      </c>
      <c r="AF553">
        <v>1</v>
      </c>
    </row>
    <row r="554" spans="1:32">
      <c r="A554" s="1" t="s">
        <v>666</v>
      </c>
      <c r="B554" t="s">
        <v>1060</v>
      </c>
      <c r="C554" s="2">
        <v>44227</v>
      </c>
      <c r="D554" s="2">
        <v>44274</v>
      </c>
      <c r="E554" t="s">
        <v>34</v>
      </c>
      <c r="F554">
        <v>63540</v>
      </c>
      <c r="G554" t="s">
        <v>1061</v>
      </c>
      <c r="H554" t="s">
        <v>36</v>
      </c>
      <c r="I554">
        <v>30000</v>
      </c>
      <c r="J554">
        <v>33803</v>
      </c>
      <c r="K554">
        <v>1981</v>
      </c>
      <c r="L554">
        <v>11363</v>
      </c>
      <c r="M554" t="s">
        <v>37</v>
      </c>
      <c r="N554">
        <v>123044</v>
      </c>
      <c r="O554" t="s">
        <v>38</v>
      </c>
      <c r="P554" t="s">
        <v>755</v>
      </c>
      <c r="U554" t="s">
        <v>756</v>
      </c>
      <c r="V554" t="s">
        <v>756</v>
      </c>
      <c r="X554" t="s">
        <v>1057</v>
      </c>
      <c r="Y554">
        <v>83</v>
      </c>
      <c r="Z554" s="2">
        <v>44227</v>
      </c>
      <c r="AA554" s="4">
        <v>135598.46</v>
      </c>
      <c r="AB554" t="s">
        <v>43</v>
      </c>
      <c r="AC554" s="3">
        <v>13.61</v>
      </c>
      <c r="AD554" t="s">
        <v>758</v>
      </c>
      <c r="AE554">
        <v>2021</v>
      </c>
      <c r="AF554">
        <v>1</v>
      </c>
    </row>
    <row r="555" spans="1:32">
      <c r="A555" s="1" t="s">
        <v>666</v>
      </c>
      <c r="B555" t="s">
        <v>1062</v>
      </c>
      <c r="C555" s="2">
        <v>44227</v>
      </c>
      <c r="D555" s="2">
        <v>44274</v>
      </c>
      <c r="E555" t="s">
        <v>34</v>
      </c>
      <c r="F555">
        <v>65115</v>
      </c>
      <c r="G555" t="s">
        <v>1063</v>
      </c>
      <c r="H555" t="s">
        <v>36</v>
      </c>
      <c r="I555">
        <v>30000</v>
      </c>
      <c r="J555">
        <v>33803</v>
      </c>
      <c r="K555">
        <v>1981</v>
      </c>
      <c r="L555">
        <v>11363</v>
      </c>
      <c r="M555" t="s">
        <v>37</v>
      </c>
      <c r="N555">
        <v>123044</v>
      </c>
      <c r="O555" t="s">
        <v>38</v>
      </c>
      <c r="P555" t="s">
        <v>755</v>
      </c>
      <c r="U555" t="s">
        <v>756</v>
      </c>
      <c r="V555" t="s">
        <v>756</v>
      </c>
      <c r="X555" t="s">
        <v>1057</v>
      </c>
      <c r="Y555">
        <v>170</v>
      </c>
      <c r="Z555" s="2">
        <v>44227</v>
      </c>
      <c r="AA555" s="4">
        <v>3854870.49</v>
      </c>
      <c r="AB555" t="s">
        <v>43</v>
      </c>
      <c r="AC555" s="3">
        <v>386.83</v>
      </c>
      <c r="AD555" t="s">
        <v>758</v>
      </c>
      <c r="AE555">
        <v>2021</v>
      </c>
      <c r="AF555">
        <v>1</v>
      </c>
    </row>
    <row r="556" spans="1:32">
      <c r="A556" s="1" t="s">
        <v>666</v>
      </c>
      <c r="B556" t="s">
        <v>1064</v>
      </c>
      <c r="C556" s="2">
        <v>44227</v>
      </c>
      <c r="D556" s="2">
        <v>44274</v>
      </c>
      <c r="E556" t="s">
        <v>34</v>
      </c>
      <c r="F556">
        <v>63560</v>
      </c>
      <c r="G556" t="s">
        <v>1065</v>
      </c>
      <c r="H556" t="s">
        <v>36</v>
      </c>
      <c r="I556">
        <v>30000</v>
      </c>
      <c r="J556">
        <v>33803</v>
      </c>
      <c r="K556">
        <v>1981</v>
      </c>
      <c r="L556">
        <v>11363</v>
      </c>
      <c r="M556" t="s">
        <v>37</v>
      </c>
      <c r="N556">
        <v>123044</v>
      </c>
      <c r="O556" t="s">
        <v>38</v>
      </c>
      <c r="P556" t="s">
        <v>755</v>
      </c>
      <c r="U556" t="s">
        <v>756</v>
      </c>
      <c r="V556" t="s">
        <v>756</v>
      </c>
      <c r="X556" t="s">
        <v>1057</v>
      </c>
      <c r="Y556">
        <v>139</v>
      </c>
      <c r="Z556" s="2">
        <v>44227</v>
      </c>
      <c r="AA556" s="4">
        <v>96856.04</v>
      </c>
      <c r="AB556" t="s">
        <v>43</v>
      </c>
      <c r="AC556" s="3">
        <v>9.7200000000000006</v>
      </c>
      <c r="AD556" t="s">
        <v>758</v>
      </c>
      <c r="AE556">
        <v>2021</v>
      </c>
      <c r="AF556">
        <v>1</v>
      </c>
    </row>
    <row r="557" spans="1:32">
      <c r="A557" s="1" t="s">
        <v>666</v>
      </c>
      <c r="B557" t="s">
        <v>1066</v>
      </c>
      <c r="C557" s="2">
        <v>44227</v>
      </c>
      <c r="D557" s="2">
        <v>44274</v>
      </c>
      <c r="E557" t="s">
        <v>34</v>
      </c>
      <c r="F557">
        <v>64110</v>
      </c>
      <c r="G557" t="s">
        <v>1067</v>
      </c>
      <c r="H557" t="s">
        <v>36</v>
      </c>
      <c r="I557">
        <v>30000</v>
      </c>
      <c r="J557">
        <v>33803</v>
      </c>
      <c r="K557">
        <v>1981</v>
      </c>
      <c r="L557">
        <v>11363</v>
      </c>
      <c r="M557" t="s">
        <v>37</v>
      </c>
      <c r="N557">
        <v>123044</v>
      </c>
      <c r="O557" t="s">
        <v>38</v>
      </c>
      <c r="P557" t="s">
        <v>755</v>
      </c>
      <c r="U557" t="s">
        <v>756</v>
      </c>
      <c r="V557" t="s">
        <v>756</v>
      </c>
      <c r="X557" t="s">
        <v>1057</v>
      </c>
      <c r="Y557">
        <v>146</v>
      </c>
      <c r="Z557" s="2">
        <v>44227</v>
      </c>
      <c r="AA557" s="4">
        <v>484280.21</v>
      </c>
      <c r="AB557" t="s">
        <v>43</v>
      </c>
      <c r="AC557" s="3">
        <v>48.6</v>
      </c>
      <c r="AD557" t="s">
        <v>758</v>
      </c>
      <c r="AE557">
        <v>2021</v>
      </c>
      <c r="AF557">
        <v>1</v>
      </c>
    </row>
    <row r="558" spans="1:32">
      <c r="A558" s="1" t="s">
        <v>666</v>
      </c>
      <c r="B558" t="s">
        <v>1068</v>
      </c>
      <c r="C558" s="2">
        <v>44227</v>
      </c>
      <c r="D558" s="2">
        <v>44274</v>
      </c>
      <c r="E558" t="s">
        <v>34</v>
      </c>
      <c r="F558">
        <v>63545</v>
      </c>
      <c r="G558" t="s">
        <v>1069</v>
      </c>
      <c r="H558" t="s">
        <v>36</v>
      </c>
      <c r="I558">
        <v>30000</v>
      </c>
      <c r="J558">
        <v>33803</v>
      </c>
      <c r="K558">
        <v>1981</v>
      </c>
      <c r="L558">
        <v>11363</v>
      </c>
      <c r="M558" t="s">
        <v>37</v>
      </c>
      <c r="N558">
        <v>123044</v>
      </c>
      <c r="O558" t="s">
        <v>38</v>
      </c>
      <c r="P558" t="s">
        <v>755</v>
      </c>
      <c r="U558" t="s">
        <v>756</v>
      </c>
      <c r="V558" t="s">
        <v>756</v>
      </c>
      <c r="X558" t="s">
        <v>1057</v>
      </c>
      <c r="Y558">
        <v>97</v>
      </c>
      <c r="Z558" s="2">
        <v>44227</v>
      </c>
      <c r="AA558" s="4">
        <v>581136.26</v>
      </c>
      <c r="AB558" t="s">
        <v>43</v>
      </c>
      <c r="AC558" s="3">
        <v>58.32</v>
      </c>
      <c r="AD558" t="s">
        <v>758</v>
      </c>
      <c r="AE558">
        <v>2021</v>
      </c>
      <c r="AF558">
        <v>1</v>
      </c>
    </row>
    <row r="559" spans="1:32">
      <c r="A559" s="1" t="s">
        <v>666</v>
      </c>
      <c r="B559" t="s">
        <v>1070</v>
      </c>
      <c r="C559" s="2">
        <v>44227</v>
      </c>
      <c r="D559" s="2">
        <v>44274</v>
      </c>
      <c r="E559" t="s">
        <v>34</v>
      </c>
      <c r="F559">
        <v>63530</v>
      </c>
      <c r="G559" t="s">
        <v>1071</v>
      </c>
      <c r="H559" t="s">
        <v>36</v>
      </c>
      <c r="I559">
        <v>30000</v>
      </c>
      <c r="J559">
        <v>33803</v>
      </c>
      <c r="K559">
        <v>1981</v>
      </c>
      <c r="L559">
        <v>11363</v>
      </c>
      <c r="M559" t="s">
        <v>37</v>
      </c>
      <c r="N559">
        <v>123044</v>
      </c>
      <c r="O559" t="s">
        <v>38</v>
      </c>
      <c r="P559" t="s">
        <v>755</v>
      </c>
      <c r="U559" t="s">
        <v>756</v>
      </c>
      <c r="V559" t="s">
        <v>756</v>
      </c>
      <c r="X559" t="s">
        <v>1057</v>
      </c>
      <c r="Y559">
        <v>69</v>
      </c>
      <c r="Z559" s="2">
        <v>44227</v>
      </c>
      <c r="AA559" s="4">
        <v>1355984.6</v>
      </c>
      <c r="AB559" t="s">
        <v>43</v>
      </c>
      <c r="AC559" s="3">
        <v>136.08000000000001</v>
      </c>
      <c r="AD559" t="s">
        <v>758</v>
      </c>
      <c r="AE559">
        <v>2021</v>
      </c>
      <c r="AF559">
        <v>1</v>
      </c>
    </row>
    <row r="560" spans="1:32">
      <c r="A560" s="1" t="s">
        <v>666</v>
      </c>
      <c r="B560" t="s">
        <v>1072</v>
      </c>
      <c r="C560" s="2">
        <v>44227</v>
      </c>
      <c r="D560" s="2">
        <v>44274</v>
      </c>
      <c r="E560" t="s">
        <v>34</v>
      </c>
      <c r="F560">
        <v>71410</v>
      </c>
      <c r="G560" t="s">
        <v>1073</v>
      </c>
      <c r="H560" t="s">
        <v>36</v>
      </c>
      <c r="I560">
        <v>30000</v>
      </c>
      <c r="J560">
        <v>33803</v>
      </c>
      <c r="K560">
        <v>1981</v>
      </c>
      <c r="L560">
        <v>11363</v>
      </c>
      <c r="M560" t="s">
        <v>37</v>
      </c>
      <c r="N560">
        <v>123044</v>
      </c>
      <c r="O560" t="s">
        <v>38</v>
      </c>
      <c r="P560" t="s">
        <v>755</v>
      </c>
      <c r="U560" t="s">
        <v>756</v>
      </c>
      <c r="V560" t="s">
        <v>756</v>
      </c>
      <c r="X560" t="s">
        <v>1074</v>
      </c>
      <c r="Y560">
        <v>26</v>
      </c>
      <c r="Z560" s="2">
        <v>44227</v>
      </c>
      <c r="AA560" s="4">
        <v>7264.33</v>
      </c>
      <c r="AB560" t="s">
        <v>43</v>
      </c>
      <c r="AC560" s="3">
        <v>0.73</v>
      </c>
      <c r="AD560" t="s">
        <v>758</v>
      </c>
      <c r="AE560">
        <v>2021</v>
      </c>
      <c r="AF560">
        <v>1</v>
      </c>
    </row>
    <row r="561" spans="1:32">
      <c r="A561" s="1" t="s">
        <v>666</v>
      </c>
      <c r="B561" t="s">
        <v>1075</v>
      </c>
      <c r="C561" t="s">
        <v>229</v>
      </c>
      <c r="D561" s="2">
        <v>44274</v>
      </c>
      <c r="E561" t="s">
        <v>34</v>
      </c>
      <c r="F561">
        <v>63545</v>
      </c>
      <c r="G561" t="s">
        <v>1069</v>
      </c>
      <c r="H561" t="s">
        <v>36</v>
      </c>
      <c r="I561">
        <v>30000</v>
      </c>
      <c r="J561">
        <v>33803</v>
      </c>
      <c r="K561">
        <v>1981</v>
      </c>
      <c r="L561">
        <v>11363</v>
      </c>
      <c r="M561" t="s">
        <v>37</v>
      </c>
      <c r="N561">
        <v>123044</v>
      </c>
      <c r="O561" t="s">
        <v>38</v>
      </c>
      <c r="P561" t="s">
        <v>755</v>
      </c>
      <c r="U561" t="s">
        <v>756</v>
      </c>
      <c r="V561" t="s">
        <v>756</v>
      </c>
      <c r="X561" t="s">
        <v>1076</v>
      </c>
      <c r="Y561">
        <v>97</v>
      </c>
      <c r="Z561" t="s">
        <v>229</v>
      </c>
      <c r="AA561" s="4">
        <v>581136.26</v>
      </c>
      <c r="AB561" t="s">
        <v>43</v>
      </c>
      <c r="AC561" s="3">
        <v>57.62</v>
      </c>
      <c r="AD561" t="s">
        <v>758</v>
      </c>
      <c r="AE561">
        <v>2021</v>
      </c>
      <c r="AF561">
        <v>2</v>
      </c>
    </row>
    <row r="562" spans="1:32">
      <c r="A562" s="1" t="s">
        <v>666</v>
      </c>
      <c r="B562" t="s">
        <v>1077</v>
      </c>
      <c r="C562" t="s">
        <v>229</v>
      </c>
      <c r="D562" s="2">
        <v>44274</v>
      </c>
      <c r="E562" t="s">
        <v>34</v>
      </c>
      <c r="F562">
        <v>63530</v>
      </c>
      <c r="G562" t="s">
        <v>1071</v>
      </c>
      <c r="H562" t="s">
        <v>36</v>
      </c>
      <c r="I562">
        <v>30000</v>
      </c>
      <c r="J562">
        <v>33803</v>
      </c>
      <c r="K562">
        <v>1981</v>
      </c>
      <c r="L562">
        <v>11363</v>
      </c>
      <c r="M562" t="s">
        <v>37</v>
      </c>
      <c r="N562">
        <v>123044</v>
      </c>
      <c r="O562" t="s">
        <v>38</v>
      </c>
      <c r="P562" t="s">
        <v>755</v>
      </c>
      <c r="U562" t="s">
        <v>756</v>
      </c>
      <c r="V562" t="s">
        <v>756</v>
      </c>
      <c r="X562" t="s">
        <v>1076</v>
      </c>
      <c r="Y562">
        <v>69</v>
      </c>
      <c r="Z562" t="s">
        <v>229</v>
      </c>
      <c r="AA562" s="4">
        <v>1355984.6</v>
      </c>
      <c r="AB562" t="s">
        <v>43</v>
      </c>
      <c r="AC562" s="3">
        <v>134.44</v>
      </c>
      <c r="AD562" t="s">
        <v>758</v>
      </c>
      <c r="AE562">
        <v>2021</v>
      </c>
      <c r="AF562">
        <v>2</v>
      </c>
    </row>
    <row r="563" spans="1:32">
      <c r="A563" s="1" t="s">
        <v>666</v>
      </c>
      <c r="B563" t="s">
        <v>1078</v>
      </c>
      <c r="C563" t="s">
        <v>229</v>
      </c>
      <c r="D563" s="2">
        <v>44274</v>
      </c>
      <c r="E563" t="s">
        <v>34</v>
      </c>
      <c r="F563">
        <v>63540</v>
      </c>
      <c r="G563" t="s">
        <v>1061</v>
      </c>
      <c r="H563" t="s">
        <v>36</v>
      </c>
      <c r="I563">
        <v>30000</v>
      </c>
      <c r="J563">
        <v>33803</v>
      </c>
      <c r="K563">
        <v>1981</v>
      </c>
      <c r="L563">
        <v>11363</v>
      </c>
      <c r="M563" t="s">
        <v>37</v>
      </c>
      <c r="N563">
        <v>123044</v>
      </c>
      <c r="O563" t="s">
        <v>38</v>
      </c>
      <c r="P563" t="s">
        <v>755</v>
      </c>
      <c r="U563" t="s">
        <v>756</v>
      </c>
      <c r="V563" t="s">
        <v>756</v>
      </c>
      <c r="X563" t="s">
        <v>1076</v>
      </c>
      <c r="Y563">
        <v>83</v>
      </c>
      <c r="Z563" t="s">
        <v>229</v>
      </c>
      <c r="AA563" s="4">
        <v>135598.46</v>
      </c>
      <c r="AB563" t="s">
        <v>43</v>
      </c>
      <c r="AC563" s="3">
        <v>13.44</v>
      </c>
      <c r="AD563" t="s">
        <v>758</v>
      </c>
      <c r="AE563">
        <v>2021</v>
      </c>
      <c r="AF563">
        <v>2</v>
      </c>
    </row>
    <row r="564" spans="1:32">
      <c r="A564" s="1" t="s">
        <v>666</v>
      </c>
      <c r="B564" t="s">
        <v>1079</v>
      </c>
      <c r="C564" t="s">
        <v>229</v>
      </c>
      <c r="D564" s="2">
        <v>44274</v>
      </c>
      <c r="E564" t="s">
        <v>34</v>
      </c>
      <c r="F564">
        <v>63555</v>
      </c>
      <c r="G564" t="s">
        <v>1059</v>
      </c>
      <c r="H564" t="s">
        <v>36</v>
      </c>
      <c r="I564">
        <v>30000</v>
      </c>
      <c r="J564">
        <v>33803</v>
      </c>
      <c r="K564">
        <v>1981</v>
      </c>
      <c r="L564">
        <v>11363</v>
      </c>
      <c r="M564" t="s">
        <v>37</v>
      </c>
      <c r="N564">
        <v>123044</v>
      </c>
      <c r="O564" t="s">
        <v>38</v>
      </c>
      <c r="P564" t="s">
        <v>755</v>
      </c>
      <c r="U564" t="s">
        <v>756</v>
      </c>
      <c r="V564" t="s">
        <v>756</v>
      </c>
      <c r="X564" t="s">
        <v>1076</v>
      </c>
      <c r="Y564">
        <v>125</v>
      </c>
      <c r="Z564" t="s">
        <v>229</v>
      </c>
      <c r="AA564" s="4">
        <v>1084787.68</v>
      </c>
      <c r="AB564" t="s">
        <v>43</v>
      </c>
      <c r="AC564" s="3">
        <v>107.56</v>
      </c>
      <c r="AD564" t="s">
        <v>758</v>
      </c>
      <c r="AE564">
        <v>2021</v>
      </c>
      <c r="AF564">
        <v>2</v>
      </c>
    </row>
    <row r="565" spans="1:32">
      <c r="A565" s="1" t="s">
        <v>666</v>
      </c>
      <c r="B565" t="s">
        <v>1080</v>
      </c>
      <c r="C565" t="s">
        <v>229</v>
      </c>
      <c r="D565" s="2">
        <v>44274</v>
      </c>
      <c r="E565" t="s">
        <v>34</v>
      </c>
      <c r="F565">
        <v>65115</v>
      </c>
      <c r="G565" t="s">
        <v>1063</v>
      </c>
      <c r="H565" t="s">
        <v>36</v>
      </c>
      <c r="I565">
        <v>30000</v>
      </c>
      <c r="J565">
        <v>33803</v>
      </c>
      <c r="K565">
        <v>1981</v>
      </c>
      <c r="L565">
        <v>11363</v>
      </c>
      <c r="M565" t="s">
        <v>37</v>
      </c>
      <c r="N565">
        <v>123044</v>
      </c>
      <c r="O565" t="s">
        <v>38</v>
      </c>
      <c r="P565" t="s">
        <v>755</v>
      </c>
      <c r="U565" t="s">
        <v>756</v>
      </c>
      <c r="V565" t="s">
        <v>756</v>
      </c>
      <c r="X565" t="s">
        <v>1076</v>
      </c>
      <c r="Y565">
        <v>170</v>
      </c>
      <c r="Z565" t="s">
        <v>229</v>
      </c>
      <c r="AA565" s="4">
        <v>3854870.49</v>
      </c>
      <c r="AB565" t="s">
        <v>43</v>
      </c>
      <c r="AC565" s="3">
        <v>382.21</v>
      </c>
      <c r="AD565" t="s">
        <v>758</v>
      </c>
      <c r="AE565">
        <v>2021</v>
      </c>
      <c r="AF565">
        <v>2</v>
      </c>
    </row>
    <row r="566" spans="1:32">
      <c r="A566" s="1" t="s">
        <v>666</v>
      </c>
      <c r="B566" t="s">
        <v>1081</v>
      </c>
      <c r="C566" t="s">
        <v>229</v>
      </c>
      <c r="D566" s="2">
        <v>44274</v>
      </c>
      <c r="E566" t="s">
        <v>34</v>
      </c>
      <c r="F566">
        <v>64110</v>
      </c>
      <c r="G566" t="s">
        <v>1067</v>
      </c>
      <c r="H566" t="s">
        <v>36</v>
      </c>
      <c r="I566">
        <v>30000</v>
      </c>
      <c r="J566">
        <v>33803</v>
      </c>
      <c r="K566">
        <v>1981</v>
      </c>
      <c r="L566">
        <v>11363</v>
      </c>
      <c r="M566" t="s">
        <v>37</v>
      </c>
      <c r="N566">
        <v>123044</v>
      </c>
      <c r="O566" t="s">
        <v>38</v>
      </c>
      <c r="P566" t="s">
        <v>755</v>
      </c>
      <c r="U566" t="s">
        <v>756</v>
      </c>
      <c r="V566" t="s">
        <v>756</v>
      </c>
      <c r="X566" t="s">
        <v>1076</v>
      </c>
      <c r="Y566">
        <v>146</v>
      </c>
      <c r="Z566" t="s">
        <v>229</v>
      </c>
      <c r="AA566" s="4">
        <v>484280.21</v>
      </c>
      <c r="AB566" t="s">
        <v>43</v>
      </c>
      <c r="AC566" s="3">
        <v>48.02</v>
      </c>
      <c r="AD566" t="s">
        <v>758</v>
      </c>
      <c r="AE566">
        <v>2021</v>
      </c>
      <c r="AF566">
        <v>2</v>
      </c>
    </row>
    <row r="567" spans="1:32">
      <c r="A567" s="1" t="s">
        <v>666</v>
      </c>
      <c r="B567" t="s">
        <v>1082</v>
      </c>
      <c r="C567" t="s">
        <v>229</v>
      </c>
      <c r="D567" s="2">
        <v>44274</v>
      </c>
      <c r="E567" t="s">
        <v>34</v>
      </c>
      <c r="F567">
        <v>63560</v>
      </c>
      <c r="G567" t="s">
        <v>1065</v>
      </c>
      <c r="H567" t="s">
        <v>36</v>
      </c>
      <c r="I567">
        <v>30000</v>
      </c>
      <c r="J567">
        <v>33803</v>
      </c>
      <c r="K567">
        <v>1981</v>
      </c>
      <c r="L567">
        <v>11363</v>
      </c>
      <c r="M567" t="s">
        <v>37</v>
      </c>
      <c r="N567">
        <v>123044</v>
      </c>
      <c r="O567" t="s">
        <v>38</v>
      </c>
      <c r="P567" t="s">
        <v>755</v>
      </c>
      <c r="U567" t="s">
        <v>756</v>
      </c>
      <c r="V567" t="s">
        <v>756</v>
      </c>
      <c r="X567" t="s">
        <v>1076</v>
      </c>
      <c r="Y567">
        <v>139</v>
      </c>
      <c r="Z567" t="s">
        <v>229</v>
      </c>
      <c r="AA567" s="4">
        <v>96856.04</v>
      </c>
      <c r="AB567" t="s">
        <v>43</v>
      </c>
      <c r="AC567" s="3">
        <v>9.6</v>
      </c>
      <c r="AD567" t="s">
        <v>758</v>
      </c>
      <c r="AE567">
        <v>2021</v>
      </c>
      <c r="AF567">
        <v>2</v>
      </c>
    </row>
    <row r="568" spans="1:32">
      <c r="A568" s="1" t="s">
        <v>666</v>
      </c>
      <c r="B568" t="s">
        <v>1083</v>
      </c>
      <c r="C568" t="s">
        <v>229</v>
      </c>
      <c r="D568" s="2">
        <v>44274</v>
      </c>
      <c r="E568" t="s">
        <v>34</v>
      </c>
      <c r="F568">
        <v>63550</v>
      </c>
      <c r="G568" t="s">
        <v>1056</v>
      </c>
      <c r="H568" t="s">
        <v>36</v>
      </c>
      <c r="I568">
        <v>30000</v>
      </c>
      <c r="J568">
        <v>33803</v>
      </c>
      <c r="K568">
        <v>1981</v>
      </c>
      <c r="L568">
        <v>11363</v>
      </c>
      <c r="M568" t="s">
        <v>37</v>
      </c>
      <c r="N568">
        <v>123044</v>
      </c>
      <c r="O568" t="s">
        <v>38</v>
      </c>
      <c r="P568" t="s">
        <v>755</v>
      </c>
      <c r="U568" t="s">
        <v>756</v>
      </c>
      <c r="V568" t="s">
        <v>756</v>
      </c>
      <c r="X568" t="s">
        <v>1076</v>
      </c>
      <c r="Y568">
        <v>111</v>
      </c>
      <c r="Z568" t="s">
        <v>229</v>
      </c>
      <c r="AA568" s="4">
        <v>19371.21</v>
      </c>
      <c r="AB568" t="s">
        <v>43</v>
      </c>
      <c r="AC568" s="3">
        <v>1.92</v>
      </c>
      <c r="AD568" t="s">
        <v>758</v>
      </c>
      <c r="AE568">
        <v>2021</v>
      </c>
      <c r="AF568">
        <v>2</v>
      </c>
    </row>
    <row r="569" spans="1:32">
      <c r="A569" s="1" t="s">
        <v>666</v>
      </c>
      <c r="B569" t="s">
        <v>1084</v>
      </c>
      <c r="C569" t="s">
        <v>229</v>
      </c>
      <c r="D569" s="2">
        <v>44274</v>
      </c>
      <c r="E569" t="s">
        <v>34</v>
      </c>
      <c r="F569">
        <v>71410</v>
      </c>
      <c r="G569" t="s">
        <v>1073</v>
      </c>
      <c r="H569" t="s">
        <v>36</v>
      </c>
      <c r="I569">
        <v>30000</v>
      </c>
      <c r="J569">
        <v>33803</v>
      </c>
      <c r="K569">
        <v>1981</v>
      </c>
      <c r="L569">
        <v>11363</v>
      </c>
      <c r="M569" t="s">
        <v>37</v>
      </c>
      <c r="N569">
        <v>123044</v>
      </c>
      <c r="O569" t="s">
        <v>38</v>
      </c>
      <c r="P569" t="s">
        <v>755</v>
      </c>
      <c r="U569" t="s">
        <v>756</v>
      </c>
      <c r="V569" t="s">
        <v>756</v>
      </c>
      <c r="X569" t="s">
        <v>1085</v>
      </c>
      <c r="Y569">
        <v>26</v>
      </c>
      <c r="Z569" t="s">
        <v>229</v>
      </c>
      <c r="AA569" s="4">
        <v>7264.33</v>
      </c>
      <c r="AB569" t="s">
        <v>43</v>
      </c>
      <c r="AC569" s="3">
        <v>0.72</v>
      </c>
      <c r="AD569" t="s">
        <v>758</v>
      </c>
      <c r="AE569">
        <v>2021</v>
      </c>
      <c r="AF569">
        <v>2</v>
      </c>
    </row>
    <row r="570" spans="1:32">
      <c r="A570" s="1" t="s">
        <v>666</v>
      </c>
      <c r="B570" t="s">
        <v>1086</v>
      </c>
      <c r="C570" s="2">
        <v>44286</v>
      </c>
      <c r="D570" t="s">
        <v>830</v>
      </c>
      <c r="E570" t="s">
        <v>34</v>
      </c>
      <c r="F570">
        <v>63555</v>
      </c>
      <c r="G570" t="s">
        <v>1059</v>
      </c>
      <c r="H570" t="s">
        <v>36</v>
      </c>
      <c r="I570">
        <v>30000</v>
      </c>
      <c r="J570">
        <v>33803</v>
      </c>
      <c r="K570">
        <v>1981</v>
      </c>
      <c r="L570">
        <v>11363</v>
      </c>
      <c r="M570" t="s">
        <v>37</v>
      </c>
      <c r="N570">
        <v>123044</v>
      </c>
      <c r="O570" t="s">
        <v>38</v>
      </c>
      <c r="P570" t="s">
        <v>755</v>
      </c>
      <c r="U570" t="s">
        <v>756</v>
      </c>
      <c r="V570" t="s">
        <v>756</v>
      </c>
      <c r="X570" t="s">
        <v>1087</v>
      </c>
      <c r="Y570">
        <v>125</v>
      </c>
      <c r="Z570" s="2">
        <v>44286</v>
      </c>
      <c r="AA570" s="4">
        <v>1128178.32</v>
      </c>
      <c r="AB570" t="s">
        <v>43</v>
      </c>
      <c r="AC570" s="3">
        <v>111.86</v>
      </c>
      <c r="AD570" t="s">
        <v>758</v>
      </c>
      <c r="AE570">
        <v>2021</v>
      </c>
      <c r="AF570">
        <v>3</v>
      </c>
    </row>
    <row r="571" spans="1:32">
      <c r="A571" s="1" t="s">
        <v>666</v>
      </c>
      <c r="B571" t="s">
        <v>1088</v>
      </c>
      <c r="C571" s="2">
        <v>44286</v>
      </c>
      <c r="D571" t="s">
        <v>830</v>
      </c>
      <c r="E571" t="s">
        <v>34</v>
      </c>
      <c r="F571">
        <v>63550</v>
      </c>
      <c r="G571" t="s">
        <v>1056</v>
      </c>
      <c r="H571" t="s">
        <v>36</v>
      </c>
      <c r="I571">
        <v>30000</v>
      </c>
      <c r="J571">
        <v>33803</v>
      </c>
      <c r="K571">
        <v>1981</v>
      </c>
      <c r="L571">
        <v>11363</v>
      </c>
      <c r="M571" t="s">
        <v>37</v>
      </c>
      <c r="N571">
        <v>123044</v>
      </c>
      <c r="O571" t="s">
        <v>38</v>
      </c>
      <c r="P571" t="s">
        <v>755</v>
      </c>
      <c r="U571" t="s">
        <v>756</v>
      </c>
      <c r="V571" t="s">
        <v>756</v>
      </c>
      <c r="X571" t="s">
        <v>1087</v>
      </c>
      <c r="Y571">
        <v>111</v>
      </c>
      <c r="Z571" s="2">
        <v>44286</v>
      </c>
      <c r="AA571" s="4">
        <v>20146.04</v>
      </c>
      <c r="AB571" t="s">
        <v>43</v>
      </c>
      <c r="AC571" s="3">
        <v>2</v>
      </c>
      <c r="AD571" t="s">
        <v>758</v>
      </c>
      <c r="AE571">
        <v>2021</v>
      </c>
      <c r="AF571">
        <v>3</v>
      </c>
    </row>
    <row r="572" spans="1:32">
      <c r="A572" s="1" t="s">
        <v>666</v>
      </c>
      <c r="B572" t="s">
        <v>1089</v>
      </c>
      <c r="C572" s="2">
        <v>44286</v>
      </c>
      <c r="D572" t="s">
        <v>830</v>
      </c>
      <c r="E572" t="s">
        <v>34</v>
      </c>
      <c r="F572">
        <v>65115</v>
      </c>
      <c r="G572" t="s">
        <v>1063</v>
      </c>
      <c r="H572" t="s">
        <v>36</v>
      </c>
      <c r="I572">
        <v>30000</v>
      </c>
      <c r="J572">
        <v>33803</v>
      </c>
      <c r="K572">
        <v>1981</v>
      </c>
      <c r="L572">
        <v>11363</v>
      </c>
      <c r="M572" t="s">
        <v>37</v>
      </c>
      <c r="N572">
        <v>123044</v>
      </c>
      <c r="O572" t="s">
        <v>38</v>
      </c>
      <c r="P572" t="s">
        <v>755</v>
      </c>
      <c r="U572" t="s">
        <v>756</v>
      </c>
      <c r="V572" t="s">
        <v>756</v>
      </c>
      <c r="X572" t="s">
        <v>1087</v>
      </c>
      <c r="Y572">
        <v>170</v>
      </c>
      <c r="Z572" s="2">
        <v>44286</v>
      </c>
      <c r="AA572" s="4">
        <v>4009062.26</v>
      </c>
      <c r="AB572" t="s">
        <v>43</v>
      </c>
      <c r="AC572" s="3">
        <v>397.5</v>
      </c>
      <c r="AD572" t="s">
        <v>758</v>
      </c>
      <c r="AE572">
        <v>2021</v>
      </c>
      <c r="AF572">
        <v>3</v>
      </c>
    </row>
    <row r="573" spans="1:32">
      <c r="A573" s="1" t="s">
        <v>666</v>
      </c>
      <c r="B573" t="s">
        <v>1090</v>
      </c>
      <c r="C573" s="2">
        <v>44286</v>
      </c>
      <c r="D573" t="s">
        <v>830</v>
      </c>
      <c r="E573" t="s">
        <v>34</v>
      </c>
      <c r="F573">
        <v>63530</v>
      </c>
      <c r="G573" t="s">
        <v>1071</v>
      </c>
      <c r="H573" t="s">
        <v>36</v>
      </c>
      <c r="I573">
        <v>30000</v>
      </c>
      <c r="J573">
        <v>33803</v>
      </c>
      <c r="K573">
        <v>1981</v>
      </c>
      <c r="L573">
        <v>11363</v>
      </c>
      <c r="M573" t="s">
        <v>37</v>
      </c>
      <c r="N573">
        <v>123044</v>
      </c>
      <c r="O573" t="s">
        <v>38</v>
      </c>
      <c r="P573" t="s">
        <v>755</v>
      </c>
      <c r="U573" t="s">
        <v>756</v>
      </c>
      <c r="V573" t="s">
        <v>756</v>
      </c>
      <c r="X573" t="s">
        <v>1087</v>
      </c>
      <c r="Y573">
        <v>69</v>
      </c>
      <c r="Z573" s="2">
        <v>44286</v>
      </c>
      <c r="AA573" s="4">
        <v>1410222.91</v>
      </c>
      <c r="AB573" t="s">
        <v>43</v>
      </c>
      <c r="AC573" s="3">
        <v>139.82</v>
      </c>
      <c r="AD573" t="s">
        <v>758</v>
      </c>
      <c r="AE573">
        <v>2021</v>
      </c>
      <c r="AF573">
        <v>3</v>
      </c>
    </row>
    <row r="574" spans="1:32">
      <c r="A574" s="1" t="s">
        <v>666</v>
      </c>
      <c r="B574" t="s">
        <v>1091</v>
      </c>
      <c r="C574" s="2">
        <v>44286</v>
      </c>
      <c r="D574" t="s">
        <v>830</v>
      </c>
      <c r="E574" t="s">
        <v>34</v>
      </c>
      <c r="F574">
        <v>63540</v>
      </c>
      <c r="G574" t="s">
        <v>1061</v>
      </c>
      <c r="H574" t="s">
        <v>36</v>
      </c>
      <c r="I574">
        <v>30000</v>
      </c>
      <c r="J574">
        <v>33803</v>
      </c>
      <c r="K574">
        <v>1981</v>
      </c>
      <c r="L574">
        <v>11363</v>
      </c>
      <c r="M574" t="s">
        <v>37</v>
      </c>
      <c r="N574">
        <v>123044</v>
      </c>
      <c r="O574" t="s">
        <v>38</v>
      </c>
      <c r="P574" t="s">
        <v>755</v>
      </c>
      <c r="U574" t="s">
        <v>756</v>
      </c>
      <c r="V574" t="s">
        <v>756</v>
      </c>
      <c r="X574" t="s">
        <v>1087</v>
      </c>
      <c r="Y574">
        <v>83</v>
      </c>
      <c r="Z574" s="2">
        <v>44286</v>
      </c>
      <c r="AA574" s="4">
        <v>141022.29</v>
      </c>
      <c r="AB574" t="s">
        <v>43</v>
      </c>
      <c r="AC574" s="3">
        <v>13.98</v>
      </c>
      <c r="AD574" t="s">
        <v>758</v>
      </c>
      <c r="AE574">
        <v>2021</v>
      </c>
      <c r="AF574">
        <v>3</v>
      </c>
    </row>
    <row r="575" spans="1:32">
      <c r="A575" s="1" t="s">
        <v>666</v>
      </c>
      <c r="B575" t="s">
        <v>1092</v>
      </c>
      <c r="C575" s="2">
        <v>44286</v>
      </c>
      <c r="D575" t="s">
        <v>830</v>
      </c>
      <c r="E575" t="s">
        <v>34</v>
      </c>
      <c r="F575">
        <v>64110</v>
      </c>
      <c r="G575" t="s">
        <v>1067</v>
      </c>
      <c r="H575" t="s">
        <v>36</v>
      </c>
      <c r="I575">
        <v>30000</v>
      </c>
      <c r="J575">
        <v>33803</v>
      </c>
      <c r="K575">
        <v>1981</v>
      </c>
      <c r="L575">
        <v>11363</v>
      </c>
      <c r="M575" t="s">
        <v>37</v>
      </c>
      <c r="N575">
        <v>123044</v>
      </c>
      <c r="O575" t="s">
        <v>38</v>
      </c>
      <c r="P575" t="s">
        <v>755</v>
      </c>
      <c r="U575" t="s">
        <v>756</v>
      </c>
      <c r="V575" t="s">
        <v>756</v>
      </c>
      <c r="X575" t="s">
        <v>1087</v>
      </c>
      <c r="Y575">
        <v>146</v>
      </c>
      <c r="Z575" s="2">
        <v>44286</v>
      </c>
      <c r="AA575" s="4">
        <v>503651.04</v>
      </c>
      <c r="AB575" t="s">
        <v>43</v>
      </c>
      <c r="AC575" s="3">
        <v>49.94</v>
      </c>
      <c r="AD575" t="s">
        <v>758</v>
      </c>
      <c r="AE575">
        <v>2021</v>
      </c>
      <c r="AF575">
        <v>3</v>
      </c>
    </row>
    <row r="576" spans="1:32">
      <c r="A576" s="1" t="s">
        <v>666</v>
      </c>
      <c r="B576" t="s">
        <v>1093</v>
      </c>
      <c r="C576" s="2">
        <v>44286</v>
      </c>
      <c r="D576" t="s">
        <v>830</v>
      </c>
      <c r="E576" t="s">
        <v>34</v>
      </c>
      <c r="F576">
        <v>63560</v>
      </c>
      <c r="G576" t="s">
        <v>1065</v>
      </c>
      <c r="H576" t="s">
        <v>36</v>
      </c>
      <c r="I576">
        <v>30000</v>
      </c>
      <c r="J576">
        <v>33803</v>
      </c>
      <c r="K576">
        <v>1981</v>
      </c>
      <c r="L576">
        <v>11363</v>
      </c>
      <c r="M576" t="s">
        <v>37</v>
      </c>
      <c r="N576">
        <v>123044</v>
      </c>
      <c r="O576" t="s">
        <v>38</v>
      </c>
      <c r="P576" t="s">
        <v>755</v>
      </c>
      <c r="U576" t="s">
        <v>756</v>
      </c>
      <c r="V576" t="s">
        <v>756</v>
      </c>
      <c r="X576" t="s">
        <v>1087</v>
      </c>
      <c r="Y576">
        <v>139</v>
      </c>
      <c r="Z576" s="2">
        <v>44286</v>
      </c>
      <c r="AA576" s="4">
        <v>100730.21</v>
      </c>
      <c r="AB576" t="s">
        <v>43</v>
      </c>
      <c r="AC576" s="3">
        <v>9.99</v>
      </c>
      <c r="AD576" t="s">
        <v>758</v>
      </c>
      <c r="AE576">
        <v>2021</v>
      </c>
      <c r="AF576">
        <v>3</v>
      </c>
    </row>
    <row r="577" spans="1:32">
      <c r="A577" s="1" t="s">
        <v>666</v>
      </c>
      <c r="B577" t="s">
        <v>1094</v>
      </c>
      <c r="C577" s="2">
        <v>44286</v>
      </c>
      <c r="D577" t="s">
        <v>830</v>
      </c>
      <c r="E577" t="s">
        <v>34</v>
      </c>
      <c r="F577">
        <v>63545</v>
      </c>
      <c r="G577" t="s">
        <v>1069</v>
      </c>
      <c r="H577" t="s">
        <v>36</v>
      </c>
      <c r="I577">
        <v>30000</v>
      </c>
      <c r="J577">
        <v>33803</v>
      </c>
      <c r="K577">
        <v>1981</v>
      </c>
      <c r="L577">
        <v>11363</v>
      </c>
      <c r="M577" t="s">
        <v>37</v>
      </c>
      <c r="N577">
        <v>123044</v>
      </c>
      <c r="O577" t="s">
        <v>38</v>
      </c>
      <c r="P577" t="s">
        <v>755</v>
      </c>
      <c r="U577" t="s">
        <v>756</v>
      </c>
      <c r="V577" t="s">
        <v>756</v>
      </c>
      <c r="X577" t="s">
        <v>1087</v>
      </c>
      <c r="Y577">
        <v>97</v>
      </c>
      <c r="Z577" s="2">
        <v>44286</v>
      </c>
      <c r="AA577" s="4">
        <v>604381.25</v>
      </c>
      <c r="AB577" t="s">
        <v>43</v>
      </c>
      <c r="AC577" s="3">
        <v>59.92</v>
      </c>
      <c r="AD577" t="s">
        <v>758</v>
      </c>
      <c r="AE577">
        <v>2021</v>
      </c>
      <c r="AF577">
        <v>3</v>
      </c>
    </row>
    <row r="578" spans="1:32">
      <c r="A578" s="1" t="s">
        <v>666</v>
      </c>
      <c r="B578" t="s">
        <v>1095</v>
      </c>
      <c r="C578" s="2">
        <v>44286</v>
      </c>
      <c r="D578" t="s">
        <v>830</v>
      </c>
      <c r="E578" t="s">
        <v>34</v>
      </c>
      <c r="F578">
        <v>71410</v>
      </c>
      <c r="G578" t="s">
        <v>1073</v>
      </c>
      <c r="H578" t="s">
        <v>36</v>
      </c>
      <c r="I578">
        <v>30000</v>
      </c>
      <c r="J578">
        <v>33803</v>
      </c>
      <c r="K578">
        <v>1981</v>
      </c>
      <c r="L578">
        <v>11363</v>
      </c>
      <c r="M578" t="s">
        <v>37</v>
      </c>
      <c r="N578">
        <v>123044</v>
      </c>
      <c r="O578" t="s">
        <v>38</v>
      </c>
      <c r="P578" t="s">
        <v>755</v>
      </c>
      <c r="U578" t="s">
        <v>756</v>
      </c>
      <c r="V578" t="s">
        <v>756</v>
      </c>
      <c r="X578" t="s">
        <v>1096</v>
      </c>
      <c r="Y578">
        <v>26</v>
      </c>
      <c r="Z578" s="2">
        <v>44286</v>
      </c>
      <c r="AA578" s="4">
        <v>7264.33</v>
      </c>
      <c r="AB578" t="s">
        <v>43</v>
      </c>
      <c r="AC578" s="3">
        <v>0.72</v>
      </c>
      <c r="AD578" t="s">
        <v>758</v>
      </c>
      <c r="AE578">
        <v>2021</v>
      </c>
      <c r="AF578">
        <v>3</v>
      </c>
    </row>
    <row r="579" spans="1:32">
      <c r="A579" s="1" t="s">
        <v>666</v>
      </c>
      <c r="B579" t="s">
        <v>1097</v>
      </c>
      <c r="C579" t="s">
        <v>304</v>
      </c>
      <c r="D579" t="s">
        <v>280</v>
      </c>
      <c r="E579" t="s">
        <v>34</v>
      </c>
      <c r="F579">
        <v>64110</v>
      </c>
      <c r="G579" t="s">
        <v>1067</v>
      </c>
      <c r="H579" t="s">
        <v>36</v>
      </c>
      <c r="I579">
        <v>30000</v>
      </c>
      <c r="J579">
        <v>33803</v>
      </c>
      <c r="K579">
        <v>1981</v>
      </c>
      <c r="L579">
        <v>11363</v>
      </c>
      <c r="M579" t="s">
        <v>37</v>
      </c>
      <c r="N579">
        <v>123044</v>
      </c>
      <c r="O579" t="s">
        <v>38</v>
      </c>
      <c r="P579" t="s">
        <v>755</v>
      </c>
      <c r="U579" t="s">
        <v>756</v>
      </c>
      <c r="V579" t="s">
        <v>756</v>
      </c>
      <c r="X579" t="s">
        <v>1098</v>
      </c>
      <c r="Y579">
        <v>140</v>
      </c>
      <c r="Z579" t="s">
        <v>304</v>
      </c>
      <c r="AA579" s="4">
        <v>503651.04</v>
      </c>
      <c r="AB579" t="s">
        <v>43</v>
      </c>
      <c r="AC579" s="3">
        <v>50.49</v>
      </c>
      <c r="AD579" t="s">
        <v>758</v>
      </c>
      <c r="AE579">
        <v>2021</v>
      </c>
      <c r="AF579">
        <v>4</v>
      </c>
    </row>
    <row r="580" spans="1:32">
      <c r="A580" s="1" t="s">
        <v>666</v>
      </c>
      <c r="B580" t="s">
        <v>1099</v>
      </c>
      <c r="C580" t="s">
        <v>304</v>
      </c>
      <c r="D580" t="s">
        <v>280</v>
      </c>
      <c r="E580" t="s">
        <v>34</v>
      </c>
      <c r="F580">
        <v>63545</v>
      </c>
      <c r="G580" t="s">
        <v>1069</v>
      </c>
      <c r="H580" t="s">
        <v>36</v>
      </c>
      <c r="I580">
        <v>30000</v>
      </c>
      <c r="J580">
        <v>33803</v>
      </c>
      <c r="K580">
        <v>1981</v>
      </c>
      <c r="L580">
        <v>11363</v>
      </c>
      <c r="M580" t="s">
        <v>37</v>
      </c>
      <c r="N580">
        <v>123044</v>
      </c>
      <c r="O580" t="s">
        <v>38</v>
      </c>
      <c r="P580" t="s">
        <v>755</v>
      </c>
      <c r="U580" t="s">
        <v>756</v>
      </c>
      <c r="V580" t="s">
        <v>756</v>
      </c>
      <c r="X580" t="s">
        <v>1098</v>
      </c>
      <c r="Y580">
        <v>94</v>
      </c>
      <c r="Z580" t="s">
        <v>304</v>
      </c>
      <c r="AA580" s="4">
        <v>604381.25</v>
      </c>
      <c r="AB580" t="s">
        <v>43</v>
      </c>
      <c r="AC580" s="3">
        <v>60.58</v>
      </c>
      <c r="AD580" t="s">
        <v>758</v>
      </c>
      <c r="AE580">
        <v>2021</v>
      </c>
      <c r="AF580">
        <v>4</v>
      </c>
    </row>
    <row r="581" spans="1:32">
      <c r="A581" s="1" t="s">
        <v>666</v>
      </c>
      <c r="B581" t="s">
        <v>1100</v>
      </c>
      <c r="C581" t="s">
        <v>304</v>
      </c>
      <c r="D581" t="s">
        <v>280</v>
      </c>
      <c r="E581" t="s">
        <v>34</v>
      </c>
      <c r="F581">
        <v>63540</v>
      </c>
      <c r="G581" t="s">
        <v>1061</v>
      </c>
      <c r="H581" t="s">
        <v>36</v>
      </c>
      <c r="I581">
        <v>30000</v>
      </c>
      <c r="J581">
        <v>33803</v>
      </c>
      <c r="K581">
        <v>1981</v>
      </c>
      <c r="L581">
        <v>11363</v>
      </c>
      <c r="M581" t="s">
        <v>37</v>
      </c>
      <c r="N581">
        <v>123044</v>
      </c>
      <c r="O581" t="s">
        <v>38</v>
      </c>
      <c r="P581" t="s">
        <v>755</v>
      </c>
      <c r="U581" t="s">
        <v>756</v>
      </c>
      <c r="V581" t="s">
        <v>756</v>
      </c>
      <c r="X581" t="s">
        <v>1098</v>
      </c>
      <c r="Y581">
        <v>81</v>
      </c>
      <c r="Z581" t="s">
        <v>304</v>
      </c>
      <c r="AA581" s="4">
        <v>141022.29</v>
      </c>
      <c r="AB581" t="s">
        <v>43</v>
      </c>
      <c r="AC581" s="3">
        <v>14.14</v>
      </c>
      <c r="AD581" t="s">
        <v>758</v>
      </c>
      <c r="AE581">
        <v>2021</v>
      </c>
      <c r="AF581">
        <v>4</v>
      </c>
    </row>
    <row r="582" spans="1:32">
      <c r="A582" s="1" t="s">
        <v>666</v>
      </c>
      <c r="B582" t="s">
        <v>1101</v>
      </c>
      <c r="C582" t="s">
        <v>304</v>
      </c>
      <c r="D582" t="s">
        <v>280</v>
      </c>
      <c r="E582" t="s">
        <v>34</v>
      </c>
      <c r="F582">
        <v>63550</v>
      </c>
      <c r="G582" t="s">
        <v>1056</v>
      </c>
      <c r="H582" t="s">
        <v>36</v>
      </c>
      <c r="I582">
        <v>30000</v>
      </c>
      <c r="J582">
        <v>33803</v>
      </c>
      <c r="K582">
        <v>1981</v>
      </c>
      <c r="L582">
        <v>11363</v>
      </c>
      <c r="M582" t="s">
        <v>37</v>
      </c>
      <c r="N582">
        <v>123044</v>
      </c>
      <c r="O582" t="s">
        <v>38</v>
      </c>
      <c r="P582" t="s">
        <v>755</v>
      </c>
      <c r="U582" t="s">
        <v>756</v>
      </c>
      <c r="V582" t="s">
        <v>756</v>
      </c>
      <c r="X582" t="s">
        <v>1098</v>
      </c>
      <c r="Y582">
        <v>107</v>
      </c>
      <c r="Z582" t="s">
        <v>304</v>
      </c>
      <c r="AA582" s="4">
        <v>20146.04</v>
      </c>
      <c r="AB582" t="s">
        <v>43</v>
      </c>
      <c r="AC582" s="3">
        <v>2.02</v>
      </c>
      <c r="AD582" t="s">
        <v>758</v>
      </c>
      <c r="AE582">
        <v>2021</v>
      </c>
      <c r="AF582">
        <v>4</v>
      </c>
    </row>
    <row r="583" spans="1:32">
      <c r="A583" s="1" t="s">
        <v>666</v>
      </c>
      <c r="B583" t="s">
        <v>1102</v>
      </c>
      <c r="C583" t="s">
        <v>304</v>
      </c>
      <c r="D583" t="s">
        <v>280</v>
      </c>
      <c r="E583" t="s">
        <v>34</v>
      </c>
      <c r="F583">
        <v>63530</v>
      </c>
      <c r="G583" t="s">
        <v>1071</v>
      </c>
      <c r="H583" t="s">
        <v>36</v>
      </c>
      <c r="I583">
        <v>30000</v>
      </c>
      <c r="J583">
        <v>33803</v>
      </c>
      <c r="K583">
        <v>1981</v>
      </c>
      <c r="L583">
        <v>11363</v>
      </c>
      <c r="M583" t="s">
        <v>37</v>
      </c>
      <c r="N583">
        <v>123044</v>
      </c>
      <c r="O583" t="s">
        <v>38</v>
      </c>
      <c r="P583" t="s">
        <v>755</v>
      </c>
      <c r="U583" t="s">
        <v>756</v>
      </c>
      <c r="V583" t="s">
        <v>756</v>
      </c>
      <c r="X583" t="s">
        <v>1098</v>
      </c>
      <c r="Y583">
        <v>68</v>
      </c>
      <c r="Z583" t="s">
        <v>304</v>
      </c>
      <c r="AA583" s="4">
        <v>1410222.91</v>
      </c>
      <c r="AB583" t="s">
        <v>43</v>
      </c>
      <c r="AC583" s="3">
        <v>141.36000000000001</v>
      </c>
      <c r="AD583" t="s">
        <v>758</v>
      </c>
      <c r="AE583">
        <v>2021</v>
      </c>
      <c r="AF583">
        <v>4</v>
      </c>
    </row>
    <row r="584" spans="1:32">
      <c r="A584" s="1" t="s">
        <v>666</v>
      </c>
      <c r="B584" t="s">
        <v>1103</v>
      </c>
      <c r="C584" t="s">
        <v>304</v>
      </c>
      <c r="D584" t="s">
        <v>280</v>
      </c>
      <c r="E584" t="s">
        <v>34</v>
      </c>
      <c r="F584">
        <v>65115</v>
      </c>
      <c r="G584" t="s">
        <v>1063</v>
      </c>
      <c r="H584" t="s">
        <v>36</v>
      </c>
      <c r="I584">
        <v>30000</v>
      </c>
      <c r="J584">
        <v>33803</v>
      </c>
      <c r="K584">
        <v>1981</v>
      </c>
      <c r="L584">
        <v>11363</v>
      </c>
      <c r="M584" t="s">
        <v>37</v>
      </c>
      <c r="N584">
        <v>123044</v>
      </c>
      <c r="O584" t="s">
        <v>38</v>
      </c>
      <c r="P584" t="s">
        <v>755</v>
      </c>
      <c r="U584" t="s">
        <v>756</v>
      </c>
      <c r="V584" t="s">
        <v>756</v>
      </c>
      <c r="X584" t="s">
        <v>1098</v>
      </c>
      <c r="Y584">
        <v>162</v>
      </c>
      <c r="Z584" t="s">
        <v>304</v>
      </c>
      <c r="AA584" s="4">
        <v>4009062.26</v>
      </c>
      <c r="AB584" t="s">
        <v>43</v>
      </c>
      <c r="AC584" s="3">
        <v>401.87</v>
      </c>
      <c r="AD584" t="s">
        <v>758</v>
      </c>
      <c r="AE584">
        <v>2021</v>
      </c>
      <c r="AF584">
        <v>4</v>
      </c>
    </row>
    <row r="585" spans="1:32">
      <c r="A585" s="1" t="s">
        <v>666</v>
      </c>
      <c r="B585" t="s">
        <v>1104</v>
      </c>
      <c r="C585" t="s">
        <v>304</v>
      </c>
      <c r="D585" t="s">
        <v>280</v>
      </c>
      <c r="E585" t="s">
        <v>34</v>
      </c>
      <c r="F585">
        <v>63560</v>
      </c>
      <c r="G585" t="s">
        <v>1065</v>
      </c>
      <c r="H585" t="s">
        <v>36</v>
      </c>
      <c r="I585">
        <v>30000</v>
      </c>
      <c r="J585">
        <v>33803</v>
      </c>
      <c r="K585">
        <v>1981</v>
      </c>
      <c r="L585">
        <v>11363</v>
      </c>
      <c r="M585" t="s">
        <v>37</v>
      </c>
      <c r="N585">
        <v>123044</v>
      </c>
      <c r="O585" t="s">
        <v>38</v>
      </c>
      <c r="P585" t="s">
        <v>755</v>
      </c>
      <c r="U585" t="s">
        <v>756</v>
      </c>
      <c r="V585" t="s">
        <v>756</v>
      </c>
      <c r="X585" t="s">
        <v>1098</v>
      </c>
      <c r="Y585">
        <v>133</v>
      </c>
      <c r="Z585" t="s">
        <v>304</v>
      </c>
      <c r="AA585" s="4">
        <v>100730.21</v>
      </c>
      <c r="AB585" t="s">
        <v>43</v>
      </c>
      <c r="AC585" s="3">
        <v>10.1</v>
      </c>
      <c r="AD585" t="s">
        <v>758</v>
      </c>
      <c r="AE585">
        <v>2021</v>
      </c>
      <c r="AF585">
        <v>4</v>
      </c>
    </row>
    <row r="586" spans="1:32">
      <c r="A586" s="1" t="s">
        <v>666</v>
      </c>
      <c r="B586" t="s">
        <v>1105</v>
      </c>
      <c r="C586" t="s">
        <v>304</v>
      </c>
      <c r="D586" t="s">
        <v>280</v>
      </c>
      <c r="E586" t="s">
        <v>34</v>
      </c>
      <c r="F586">
        <v>63555</v>
      </c>
      <c r="G586" t="s">
        <v>1059</v>
      </c>
      <c r="H586" t="s">
        <v>36</v>
      </c>
      <c r="I586">
        <v>30000</v>
      </c>
      <c r="J586">
        <v>33803</v>
      </c>
      <c r="K586">
        <v>1981</v>
      </c>
      <c r="L586">
        <v>11363</v>
      </c>
      <c r="M586" t="s">
        <v>37</v>
      </c>
      <c r="N586">
        <v>123044</v>
      </c>
      <c r="O586" t="s">
        <v>38</v>
      </c>
      <c r="P586" t="s">
        <v>755</v>
      </c>
      <c r="U586" t="s">
        <v>756</v>
      </c>
      <c r="V586" t="s">
        <v>756</v>
      </c>
      <c r="X586" t="s">
        <v>1098</v>
      </c>
      <c r="Y586">
        <v>120</v>
      </c>
      <c r="Z586" t="s">
        <v>304</v>
      </c>
      <c r="AA586" s="4">
        <v>1128178.32</v>
      </c>
      <c r="AB586" t="s">
        <v>43</v>
      </c>
      <c r="AC586" s="3">
        <v>113.09</v>
      </c>
      <c r="AD586" t="s">
        <v>758</v>
      </c>
      <c r="AE586">
        <v>2021</v>
      </c>
      <c r="AF586">
        <v>4</v>
      </c>
    </row>
    <row r="587" spans="1:32">
      <c r="A587" s="1" t="s">
        <v>666</v>
      </c>
      <c r="B587" t="s">
        <v>1106</v>
      </c>
      <c r="C587" t="s">
        <v>304</v>
      </c>
      <c r="D587" t="s">
        <v>280</v>
      </c>
      <c r="E587" t="s">
        <v>34</v>
      </c>
      <c r="F587">
        <v>71410</v>
      </c>
      <c r="G587" t="s">
        <v>1073</v>
      </c>
      <c r="H587" t="s">
        <v>36</v>
      </c>
      <c r="I587">
        <v>30000</v>
      </c>
      <c r="J587">
        <v>33803</v>
      </c>
      <c r="K587">
        <v>1981</v>
      </c>
      <c r="L587">
        <v>11363</v>
      </c>
      <c r="M587" t="s">
        <v>37</v>
      </c>
      <c r="N587">
        <v>123044</v>
      </c>
      <c r="O587" t="s">
        <v>38</v>
      </c>
      <c r="P587" t="s">
        <v>755</v>
      </c>
      <c r="U587" t="s">
        <v>756</v>
      </c>
      <c r="V587" t="s">
        <v>756</v>
      </c>
      <c r="X587" t="s">
        <v>1107</v>
      </c>
      <c r="Y587">
        <v>27</v>
      </c>
      <c r="Z587" t="s">
        <v>304</v>
      </c>
      <c r="AA587" s="4">
        <v>7264.33</v>
      </c>
      <c r="AB587" t="s">
        <v>43</v>
      </c>
      <c r="AC587" s="3">
        <v>0.73</v>
      </c>
      <c r="AD587" t="s">
        <v>758</v>
      </c>
      <c r="AE587">
        <v>2021</v>
      </c>
      <c r="AF587">
        <v>4</v>
      </c>
    </row>
    <row r="588" spans="1:32">
      <c r="A588" s="1" t="s">
        <v>666</v>
      </c>
      <c r="B588" t="s">
        <v>1108</v>
      </c>
      <c r="C588" t="s">
        <v>317</v>
      </c>
      <c r="D588" s="2">
        <v>44350</v>
      </c>
      <c r="E588" t="s">
        <v>34</v>
      </c>
      <c r="F588">
        <v>63530</v>
      </c>
      <c r="G588" t="s">
        <v>1071</v>
      </c>
      <c r="H588" t="s">
        <v>36</v>
      </c>
      <c r="I588">
        <v>30000</v>
      </c>
      <c r="J588">
        <v>33803</v>
      </c>
      <c r="K588">
        <v>1981</v>
      </c>
      <c r="L588">
        <v>11363</v>
      </c>
      <c r="M588" t="s">
        <v>37</v>
      </c>
      <c r="N588">
        <v>123044</v>
      </c>
      <c r="O588" t="s">
        <v>38</v>
      </c>
      <c r="P588" t="s">
        <v>755</v>
      </c>
      <c r="U588" t="s">
        <v>756</v>
      </c>
      <c r="V588" t="s">
        <v>756</v>
      </c>
      <c r="X588" t="s">
        <v>1109</v>
      </c>
      <c r="Y588">
        <v>69</v>
      </c>
      <c r="Z588" t="s">
        <v>317</v>
      </c>
      <c r="AA588" s="4">
        <v>1410222.91</v>
      </c>
      <c r="AB588" t="s">
        <v>43</v>
      </c>
      <c r="AC588" s="3">
        <v>143.25</v>
      </c>
      <c r="AD588" t="s">
        <v>758</v>
      </c>
      <c r="AE588">
        <v>2021</v>
      </c>
      <c r="AF588">
        <v>5</v>
      </c>
    </row>
    <row r="589" spans="1:32">
      <c r="A589" s="1" t="s">
        <v>666</v>
      </c>
      <c r="B589" t="s">
        <v>1110</v>
      </c>
      <c r="C589" t="s">
        <v>317</v>
      </c>
      <c r="D589" s="2">
        <v>44350</v>
      </c>
      <c r="E589" t="s">
        <v>34</v>
      </c>
      <c r="F589">
        <v>63540</v>
      </c>
      <c r="G589" t="s">
        <v>1061</v>
      </c>
      <c r="H589" t="s">
        <v>36</v>
      </c>
      <c r="I589">
        <v>30000</v>
      </c>
      <c r="J589">
        <v>33803</v>
      </c>
      <c r="K589">
        <v>1981</v>
      </c>
      <c r="L589">
        <v>11363</v>
      </c>
      <c r="M589" t="s">
        <v>37</v>
      </c>
      <c r="N589">
        <v>123044</v>
      </c>
      <c r="O589" t="s">
        <v>38</v>
      </c>
      <c r="P589" t="s">
        <v>755</v>
      </c>
      <c r="U589" t="s">
        <v>756</v>
      </c>
      <c r="V589" t="s">
        <v>756</v>
      </c>
      <c r="X589" t="s">
        <v>1109</v>
      </c>
      <c r="Y589">
        <v>84</v>
      </c>
      <c r="Z589" t="s">
        <v>317</v>
      </c>
      <c r="AA589" s="4">
        <v>141022.29</v>
      </c>
      <c r="AB589" t="s">
        <v>43</v>
      </c>
      <c r="AC589" s="3">
        <v>14.33</v>
      </c>
      <c r="AD589" t="s">
        <v>758</v>
      </c>
      <c r="AE589">
        <v>2021</v>
      </c>
      <c r="AF589">
        <v>5</v>
      </c>
    </row>
    <row r="590" spans="1:32">
      <c r="A590" s="1" t="s">
        <v>666</v>
      </c>
      <c r="B590" t="s">
        <v>1111</v>
      </c>
      <c r="C590" t="s">
        <v>317</v>
      </c>
      <c r="D590" s="2">
        <v>44350</v>
      </c>
      <c r="E590" t="s">
        <v>34</v>
      </c>
      <c r="F590">
        <v>63545</v>
      </c>
      <c r="G590" t="s">
        <v>1069</v>
      </c>
      <c r="H590" t="s">
        <v>36</v>
      </c>
      <c r="I590">
        <v>30000</v>
      </c>
      <c r="J590">
        <v>33803</v>
      </c>
      <c r="K590">
        <v>1981</v>
      </c>
      <c r="L590">
        <v>11363</v>
      </c>
      <c r="M590" t="s">
        <v>37</v>
      </c>
      <c r="N590">
        <v>123044</v>
      </c>
      <c r="O590" t="s">
        <v>38</v>
      </c>
      <c r="P590" t="s">
        <v>755</v>
      </c>
      <c r="U590" t="s">
        <v>756</v>
      </c>
      <c r="V590" t="s">
        <v>756</v>
      </c>
      <c r="X590" t="s">
        <v>1109</v>
      </c>
      <c r="Y590">
        <v>99</v>
      </c>
      <c r="Z590" t="s">
        <v>317</v>
      </c>
      <c r="AA590" s="4">
        <v>604381.25</v>
      </c>
      <c r="AB590" t="s">
        <v>43</v>
      </c>
      <c r="AC590" s="3">
        <v>61.39</v>
      </c>
      <c r="AD590" t="s">
        <v>758</v>
      </c>
      <c r="AE590">
        <v>2021</v>
      </c>
      <c r="AF590">
        <v>5</v>
      </c>
    </row>
    <row r="591" spans="1:32">
      <c r="A591" s="1" t="s">
        <v>666</v>
      </c>
      <c r="B591" t="s">
        <v>1112</v>
      </c>
      <c r="C591" t="s">
        <v>317</v>
      </c>
      <c r="D591" s="2">
        <v>44350</v>
      </c>
      <c r="E591" t="s">
        <v>34</v>
      </c>
      <c r="F591">
        <v>63550</v>
      </c>
      <c r="G591" t="s">
        <v>1056</v>
      </c>
      <c r="H591" t="s">
        <v>36</v>
      </c>
      <c r="I591">
        <v>30000</v>
      </c>
      <c r="J591">
        <v>33803</v>
      </c>
      <c r="K591">
        <v>1981</v>
      </c>
      <c r="L591">
        <v>11363</v>
      </c>
      <c r="M591" t="s">
        <v>37</v>
      </c>
      <c r="N591">
        <v>123044</v>
      </c>
      <c r="O591" t="s">
        <v>38</v>
      </c>
      <c r="P591" t="s">
        <v>755</v>
      </c>
      <c r="U591" t="s">
        <v>756</v>
      </c>
      <c r="V591" t="s">
        <v>756</v>
      </c>
      <c r="X591" t="s">
        <v>1109</v>
      </c>
      <c r="Y591">
        <v>114</v>
      </c>
      <c r="Z591" t="s">
        <v>317</v>
      </c>
      <c r="AA591" s="4">
        <v>20146.04</v>
      </c>
      <c r="AB591" t="s">
        <v>43</v>
      </c>
      <c r="AC591" s="3">
        <v>2.0499999999999998</v>
      </c>
      <c r="AD591" t="s">
        <v>758</v>
      </c>
      <c r="AE591">
        <v>2021</v>
      </c>
      <c r="AF591">
        <v>5</v>
      </c>
    </row>
    <row r="592" spans="1:32">
      <c r="A592" s="1" t="s">
        <v>666</v>
      </c>
      <c r="B592" t="s">
        <v>1113</v>
      </c>
      <c r="C592" t="s">
        <v>317</v>
      </c>
      <c r="D592" s="2">
        <v>44350</v>
      </c>
      <c r="E592" t="s">
        <v>34</v>
      </c>
      <c r="F592">
        <v>63555</v>
      </c>
      <c r="G592" t="s">
        <v>1059</v>
      </c>
      <c r="H592" t="s">
        <v>36</v>
      </c>
      <c r="I592">
        <v>30000</v>
      </c>
      <c r="J592">
        <v>33803</v>
      </c>
      <c r="K592">
        <v>1981</v>
      </c>
      <c r="L592">
        <v>11363</v>
      </c>
      <c r="M592" t="s">
        <v>37</v>
      </c>
      <c r="N592">
        <v>123044</v>
      </c>
      <c r="O592" t="s">
        <v>38</v>
      </c>
      <c r="P592" t="s">
        <v>755</v>
      </c>
      <c r="U592" t="s">
        <v>756</v>
      </c>
      <c r="V592" t="s">
        <v>756</v>
      </c>
      <c r="X592" t="s">
        <v>1109</v>
      </c>
      <c r="Y592">
        <v>129</v>
      </c>
      <c r="Z592" t="s">
        <v>317</v>
      </c>
      <c r="AA592" s="4">
        <v>1128178.32</v>
      </c>
      <c r="AB592" t="s">
        <v>43</v>
      </c>
      <c r="AC592" s="3">
        <v>114.6</v>
      </c>
      <c r="AD592" t="s">
        <v>758</v>
      </c>
      <c r="AE592">
        <v>2021</v>
      </c>
      <c r="AF592">
        <v>5</v>
      </c>
    </row>
    <row r="593" spans="1:32">
      <c r="A593" s="1" t="s">
        <v>666</v>
      </c>
      <c r="B593" t="s">
        <v>1114</v>
      </c>
      <c r="C593" t="s">
        <v>317</v>
      </c>
      <c r="D593" s="2">
        <v>44350</v>
      </c>
      <c r="E593" t="s">
        <v>34</v>
      </c>
      <c r="F593">
        <v>63560</v>
      </c>
      <c r="G593" t="s">
        <v>1065</v>
      </c>
      <c r="H593" t="s">
        <v>36</v>
      </c>
      <c r="I593">
        <v>30000</v>
      </c>
      <c r="J593">
        <v>33803</v>
      </c>
      <c r="K593">
        <v>1981</v>
      </c>
      <c r="L593">
        <v>11363</v>
      </c>
      <c r="M593" t="s">
        <v>37</v>
      </c>
      <c r="N593">
        <v>123044</v>
      </c>
      <c r="O593" t="s">
        <v>38</v>
      </c>
      <c r="P593" t="s">
        <v>755</v>
      </c>
      <c r="U593" t="s">
        <v>756</v>
      </c>
      <c r="V593" t="s">
        <v>756</v>
      </c>
      <c r="X593" t="s">
        <v>1109</v>
      </c>
      <c r="Y593">
        <v>144</v>
      </c>
      <c r="Z593" t="s">
        <v>317</v>
      </c>
      <c r="AA593" s="4">
        <v>100730.21</v>
      </c>
      <c r="AB593" t="s">
        <v>43</v>
      </c>
      <c r="AC593" s="3">
        <v>10.23</v>
      </c>
      <c r="AD593" t="s">
        <v>758</v>
      </c>
      <c r="AE593">
        <v>2021</v>
      </c>
      <c r="AF593">
        <v>5</v>
      </c>
    </row>
    <row r="594" spans="1:32">
      <c r="A594" s="1" t="s">
        <v>666</v>
      </c>
      <c r="B594" t="s">
        <v>1115</v>
      </c>
      <c r="C594" t="s">
        <v>317</v>
      </c>
      <c r="D594" s="2">
        <v>44350</v>
      </c>
      <c r="E594" t="s">
        <v>34</v>
      </c>
      <c r="F594">
        <v>64110</v>
      </c>
      <c r="G594" t="s">
        <v>1067</v>
      </c>
      <c r="H594" t="s">
        <v>36</v>
      </c>
      <c r="I594">
        <v>30000</v>
      </c>
      <c r="J594">
        <v>33803</v>
      </c>
      <c r="K594">
        <v>1981</v>
      </c>
      <c r="L594">
        <v>11363</v>
      </c>
      <c r="M594" t="s">
        <v>37</v>
      </c>
      <c r="N594">
        <v>123044</v>
      </c>
      <c r="O594" t="s">
        <v>38</v>
      </c>
      <c r="P594" t="s">
        <v>755</v>
      </c>
      <c r="U594" t="s">
        <v>756</v>
      </c>
      <c r="V594" t="s">
        <v>756</v>
      </c>
      <c r="X594" t="s">
        <v>1109</v>
      </c>
      <c r="Y594">
        <v>152</v>
      </c>
      <c r="Z594" t="s">
        <v>317</v>
      </c>
      <c r="AA594" s="4">
        <v>503651.04</v>
      </c>
      <c r="AB594" t="s">
        <v>43</v>
      </c>
      <c r="AC594" s="3">
        <v>51.16</v>
      </c>
      <c r="AD594" t="s">
        <v>758</v>
      </c>
      <c r="AE594">
        <v>2021</v>
      </c>
      <c r="AF594">
        <v>5</v>
      </c>
    </row>
    <row r="595" spans="1:32">
      <c r="A595" s="1" t="s">
        <v>666</v>
      </c>
      <c r="B595" t="s">
        <v>1116</v>
      </c>
      <c r="C595" t="s">
        <v>317</v>
      </c>
      <c r="D595" s="2">
        <v>44350</v>
      </c>
      <c r="E595" t="s">
        <v>34</v>
      </c>
      <c r="F595">
        <v>65115</v>
      </c>
      <c r="G595" t="s">
        <v>1063</v>
      </c>
      <c r="H595" t="s">
        <v>36</v>
      </c>
      <c r="I595">
        <v>30000</v>
      </c>
      <c r="J595">
        <v>33803</v>
      </c>
      <c r="K595">
        <v>1981</v>
      </c>
      <c r="L595">
        <v>11363</v>
      </c>
      <c r="M595" t="s">
        <v>37</v>
      </c>
      <c r="N595">
        <v>123044</v>
      </c>
      <c r="O595" t="s">
        <v>38</v>
      </c>
      <c r="P595" t="s">
        <v>755</v>
      </c>
      <c r="U595" t="s">
        <v>756</v>
      </c>
      <c r="V595" t="s">
        <v>756</v>
      </c>
      <c r="X595" t="s">
        <v>1109</v>
      </c>
      <c r="Y595">
        <v>178</v>
      </c>
      <c r="Z595" t="s">
        <v>317</v>
      </c>
      <c r="AA595" s="4">
        <v>4009062.26</v>
      </c>
      <c r="AB595" t="s">
        <v>43</v>
      </c>
      <c r="AC595" s="3">
        <v>407.24</v>
      </c>
      <c r="AD595" t="s">
        <v>758</v>
      </c>
      <c r="AE595">
        <v>2021</v>
      </c>
      <c r="AF595">
        <v>5</v>
      </c>
    </row>
    <row r="596" spans="1:32">
      <c r="A596" s="1" t="s">
        <v>666</v>
      </c>
      <c r="B596" t="s">
        <v>1117</v>
      </c>
      <c r="C596" t="s">
        <v>317</v>
      </c>
      <c r="D596" s="2">
        <v>44350</v>
      </c>
      <c r="E596" t="s">
        <v>34</v>
      </c>
      <c r="F596">
        <v>71410</v>
      </c>
      <c r="G596" t="s">
        <v>1073</v>
      </c>
      <c r="H596" t="s">
        <v>36</v>
      </c>
      <c r="I596">
        <v>30000</v>
      </c>
      <c r="J596">
        <v>33803</v>
      </c>
      <c r="K596">
        <v>1981</v>
      </c>
      <c r="L596">
        <v>11363</v>
      </c>
      <c r="M596" t="s">
        <v>37</v>
      </c>
      <c r="N596">
        <v>123044</v>
      </c>
      <c r="O596" t="s">
        <v>38</v>
      </c>
      <c r="P596" t="s">
        <v>755</v>
      </c>
      <c r="U596" t="s">
        <v>756</v>
      </c>
      <c r="V596" t="s">
        <v>756</v>
      </c>
      <c r="X596" t="s">
        <v>1118</v>
      </c>
      <c r="Y596">
        <v>29</v>
      </c>
      <c r="Z596" t="s">
        <v>317</v>
      </c>
      <c r="AA596" s="4">
        <v>7264.33</v>
      </c>
      <c r="AB596" t="s">
        <v>43</v>
      </c>
      <c r="AC596" s="3">
        <v>0.73</v>
      </c>
      <c r="AD596" t="s">
        <v>758</v>
      </c>
      <c r="AE596">
        <v>2021</v>
      </c>
      <c r="AF596">
        <v>5</v>
      </c>
    </row>
    <row r="597" spans="1:32">
      <c r="A597" s="1" t="s">
        <v>666</v>
      </c>
      <c r="B597" t="s">
        <v>1119</v>
      </c>
      <c r="C597" s="2">
        <v>44377</v>
      </c>
      <c r="D597" s="2">
        <v>44377</v>
      </c>
      <c r="E597" t="s">
        <v>34</v>
      </c>
      <c r="F597">
        <v>63560</v>
      </c>
      <c r="G597" t="s">
        <v>1065</v>
      </c>
      <c r="H597" t="s">
        <v>36</v>
      </c>
      <c r="I597">
        <v>30000</v>
      </c>
      <c r="J597">
        <v>33803</v>
      </c>
      <c r="K597">
        <v>1981</v>
      </c>
      <c r="L597">
        <v>11363</v>
      </c>
      <c r="M597" t="s">
        <v>37</v>
      </c>
      <c r="N597">
        <v>123044</v>
      </c>
      <c r="O597" t="s">
        <v>38</v>
      </c>
      <c r="P597" t="s">
        <v>755</v>
      </c>
      <c r="U597" t="s">
        <v>756</v>
      </c>
      <c r="V597" t="s">
        <v>756</v>
      </c>
      <c r="X597" t="s">
        <v>1120</v>
      </c>
      <c r="Y597">
        <v>139</v>
      </c>
      <c r="Z597" s="2">
        <v>44377</v>
      </c>
      <c r="AA597" s="4">
        <v>100730.21</v>
      </c>
      <c r="AB597" t="s">
        <v>43</v>
      </c>
      <c r="AC597" s="3">
        <v>10.27</v>
      </c>
      <c r="AD597" t="s">
        <v>758</v>
      </c>
      <c r="AE597">
        <v>2021</v>
      </c>
      <c r="AF597">
        <v>6</v>
      </c>
    </row>
    <row r="598" spans="1:32">
      <c r="A598" s="1" t="s">
        <v>666</v>
      </c>
      <c r="B598" t="s">
        <v>1121</v>
      </c>
      <c r="C598" s="2">
        <v>44377</v>
      </c>
      <c r="D598" s="2">
        <v>44377</v>
      </c>
      <c r="E598" t="s">
        <v>34</v>
      </c>
      <c r="F598">
        <v>64110</v>
      </c>
      <c r="G598" t="s">
        <v>1067</v>
      </c>
      <c r="H598" t="s">
        <v>36</v>
      </c>
      <c r="I598">
        <v>30000</v>
      </c>
      <c r="J598">
        <v>33803</v>
      </c>
      <c r="K598">
        <v>1981</v>
      </c>
      <c r="L598">
        <v>11363</v>
      </c>
      <c r="M598" t="s">
        <v>37</v>
      </c>
      <c r="N598">
        <v>123044</v>
      </c>
      <c r="O598" t="s">
        <v>38</v>
      </c>
      <c r="P598" t="s">
        <v>755</v>
      </c>
      <c r="U598" t="s">
        <v>756</v>
      </c>
      <c r="V598" t="s">
        <v>756</v>
      </c>
      <c r="X598" t="s">
        <v>1120</v>
      </c>
      <c r="Y598">
        <v>148</v>
      </c>
      <c r="Z598" s="2">
        <v>44377</v>
      </c>
      <c r="AA598" s="4">
        <v>503651.04</v>
      </c>
      <c r="AB598" t="s">
        <v>43</v>
      </c>
      <c r="AC598" s="3">
        <v>51.37</v>
      </c>
      <c r="AD598" t="s">
        <v>758</v>
      </c>
      <c r="AE598">
        <v>2021</v>
      </c>
      <c r="AF598">
        <v>6</v>
      </c>
    </row>
    <row r="599" spans="1:32">
      <c r="A599" s="1" t="s">
        <v>666</v>
      </c>
      <c r="B599" t="s">
        <v>1122</v>
      </c>
      <c r="C599" s="2">
        <v>44377</v>
      </c>
      <c r="D599" s="2">
        <v>44377</v>
      </c>
      <c r="E599" t="s">
        <v>34</v>
      </c>
      <c r="F599">
        <v>63530</v>
      </c>
      <c r="G599" t="s">
        <v>1071</v>
      </c>
      <c r="H599" t="s">
        <v>36</v>
      </c>
      <c r="I599">
        <v>30000</v>
      </c>
      <c r="J599">
        <v>33803</v>
      </c>
      <c r="K599">
        <v>1981</v>
      </c>
      <c r="L599">
        <v>11363</v>
      </c>
      <c r="M599" t="s">
        <v>37</v>
      </c>
      <c r="N599">
        <v>123044</v>
      </c>
      <c r="O599" t="s">
        <v>38</v>
      </c>
      <c r="P599" t="s">
        <v>755</v>
      </c>
      <c r="U599" t="s">
        <v>756</v>
      </c>
      <c r="V599" t="s">
        <v>756</v>
      </c>
      <c r="X599" t="s">
        <v>1120</v>
      </c>
      <c r="Y599">
        <v>69</v>
      </c>
      <c r="Z599" s="2">
        <v>44377</v>
      </c>
      <c r="AA599" s="4">
        <v>1410222.91</v>
      </c>
      <c r="AB599" t="s">
        <v>43</v>
      </c>
      <c r="AC599" s="3">
        <v>143.82</v>
      </c>
      <c r="AD599" t="s">
        <v>758</v>
      </c>
      <c r="AE599">
        <v>2021</v>
      </c>
      <c r="AF599">
        <v>6</v>
      </c>
    </row>
    <row r="600" spans="1:32">
      <c r="A600" s="1" t="s">
        <v>666</v>
      </c>
      <c r="B600" t="s">
        <v>1123</v>
      </c>
      <c r="C600" s="2">
        <v>44377</v>
      </c>
      <c r="D600" s="2">
        <v>44377</v>
      </c>
      <c r="E600" t="s">
        <v>34</v>
      </c>
      <c r="F600">
        <v>63545</v>
      </c>
      <c r="G600" t="s">
        <v>1069</v>
      </c>
      <c r="H600" t="s">
        <v>36</v>
      </c>
      <c r="I600">
        <v>30000</v>
      </c>
      <c r="J600">
        <v>33803</v>
      </c>
      <c r="K600">
        <v>1981</v>
      </c>
      <c r="L600">
        <v>11363</v>
      </c>
      <c r="M600" t="s">
        <v>37</v>
      </c>
      <c r="N600">
        <v>123044</v>
      </c>
      <c r="O600" t="s">
        <v>38</v>
      </c>
      <c r="P600" t="s">
        <v>755</v>
      </c>
      <c r="U600" t="s">
        <v>756</v>
      </c>
      <c r="V600" t="s">
        <v>756</v>
      </c>
      <c r="X600" t="s">
        <v>1120</v>
      </c>
      <c r="Y600">
        <v>97</v>
      </c>
      <c r="Z600" s="2">
        <v>44377</v>
      </c>
      <c r="AA600" s="4">
        <v>604381.25</v>
      </c>
      <c r="AB600" t="s">
        <v>43</v>
      </c>
      <c r="AC600" s="3">
        <v>61.64</v>
      </c>
      <c r="AD600" t="s">
        <v>758</v>
      </c>
      <c r="AE600">
        <v>2021</v>
      </c>
      <c r="AF600">
        <v>6</v>
      </c>
    </row>
    <row r="601" spans="1:32">
      <c r="A601" s="1" t="s">
        <v>666</v>
      </c>
      <c r="B601" t="s">
        <v>1124</v>
      </c>
      <c r="C601" s="2">
        <v>44377</v>
      </c>
      <c r="D601" s="2">
        <v>44377</v>
      </c>
      <c r="E601" t="s">
        <v>34</v>
      </c>
      <c r="F601">
        <v>63540</v>
      </c>
      <c r="G601" t="s">
        <v>1061</v>
      </c>
      <c r="H601" t="s">
        <v>36</v>
      </c>
      <c r="I601">
        <v>30000</v>
      </c>
      <c r="J601">
        <v>33803</v>
      </c>
      <c r="K601">
        <v>1981</v>
      </c>
      <c r="L601">
        <v>11363</v>
      </c>
      <c r="M601" t="s">
        <v>37</v>
      </c>
      <c r="N601">
        <v>123044</v>
      </c>
      <c r="O601" t="s">
        <v>38</v>
      </c>
      <c r="P601" t="s">
        <v>755</v>
      </c>
      <c r="U601" t="s">
        <v>756</v>
      </c>
      <c r="V601" t="s">
        <v>756</v>
      </c>
      <c r="X601" t="s">
        <v>1120</v>
      </c>
      <c r="Y601">
        <v>83</v>
      </c>
      <c r="Z601" s="2">
        <v>44377</v>
      </c>
      <c r="AA601" s="4">
        <v>141022.29</v>
      </c>
      <c r="AB601" t="s">
        <v>43</v>
      </c>
      <c r="AC601" s="3">
        <v>14.38</v>
      </c>
      <c r="AD601" t="s">
        <v>758</v>
      </c>
      <c r="AE601">
        <v>2021</v>
      </c>
      <c r="AF601">
        <v>6</v>
      </c>
    </row>
    <row r="602" spans="1:32">
      <c r="A602" s="1" t="s">
        <v>666</v>
      </c>
      <c r="B602" t="s">
        <v>1125</v>
      </c>
      <c r="C602" s="2">
        <v>44377</v>
      </c>
      <c r="D602" s="2">
        <v>44377</v>
      </c>
      <c r="E602" t="s">
        <v>34</v>
      </c>
      <c r="F602">
        <v>65115</v>
      </c>
      <c r="G602" t="s">
        <v>1063</v>
      </c>
      <c r="H602" t="s">
        <v>36</v>
      </c>
      <c r="I602">
        <v>30000</v>
      </c>
      <c r="J602">
        <v>33803</v>
      </c>
      <c r="K602">
        <v>1981</v>
      </c>
      <c r="L602">
        <v>11363</v>
      </c>
      <c r="M602" t="s">
        <v>37</v>
      </c>
      <c r="N602">
        <v>123044</v>
      </c>
      <c r="O602" t="s">
        <v>38</v>
      </c>
      <c r="P602" t="s">
        <v>755</v>
      </c>
      <c r="U602" t="s">
        <v>756</v>
      </c>
      <c r="V602" t="s">
        <v>756</v>
      </c>
      <c r="X602" t="s">
        <v>1120</v>
      </c>
      <c r="Y602">
        <v>171</v>
      </c>
      <c r="Z602" s="2">
        <v>44377</v>
      </c>
      <c r="AA602" s="4">
        <v>4009062.26</v>
      </c>
      <c r="AB602" t="s">
        <v>43</v>
      </c>
      <c r="AC602" s="3">
        <v>408.88</v>
      </c>
      <c r="AD602" t="s">
        <v>758</v>
      </c>
      <c r="AE602">
        <v>2021</v>
      </c>
      <c r="AF602">
        <v>6</v>
      </c>
    </row>
    <row r="603" spans="1:32">
      <c r="A603" s="1" t="s">
        <v>666</v>
      </c>
      <c r="B603" t="s">
        <v>1126</v>
      </c>
      <c r="C603" s="2">
        <v>44377</v>
      </c>
      <c r="D603" s="2">
        <v>44377</v>
      </c>
      <c r="E603" t="s">
        <v>34</v>
      </c>
      <c r="F603">
        <v>63555</v>
      </c>
      <c r="G603" t="s">
        <v>1059</v>
      </c>
      <c r="H603" t="s">
        <v>36</v>
      </c>
      <c r="I603">
        <v>30000</v>
      </c>
      <c r="J603">
        <v>33803</v>
      </c>
      <c r="K603">
        <v>1981</v>
      </c>
      <c r="L603">
        <v>11363</v>
      </c>
      <c r="M603" t="s">
        <v>37</v>
      </c>
      <c r="N603">
        <v>123044</v>
      </c>
      <c r="O603" t="s">
        <v>38</v>
      </c>
      <c r="P603" t="s">
        <v>755</v>
      </c>
      <c r="U603" t="s">
        <v>756</v>
      </c>
      <c r="V603" t="s">
        <v>756</v>
      </c>
      <c r="X603" t="s">
        <v>1120</v>
      </c>
      <c r="Y603">
        <v>125</v>
      </c>
      <c r="Z603" s="2">
        <v>44377</v>
      </c>
      <c r="AA603" s="4">
        <v>1128178.32</v>
      </c>
      <c r="AB603" t="s">
        <v>43</v>
      </c>
      <c r="AC603" s="3">
        <v>115.06</v>
      </c>
      <c r="AD603" t="s">
        <v>758</v>
      </c>
      <c r="AE603">
        <v>2021</v>
      </c>
      <c r="AF603">
        <v>6</v>
      </c>
    </row>
    <row r="604" spans="1:32">
      <c r="A604" s="1" t="s">
        <v>666</v>
      </c>
      <c r="B604" t="s">
        <v>1127</v>
      </c>
      <c r="C604" s="2">
        <v>44377</v>
      </c>
      <c r="D604" s="2">
        <v>44377</v>
      </c>
      <c r="E604" t="s">
        <v>34</v>
      </c>
      <c r="F604">
        <v>63550</v>
      </c>
      <c r="G604" t="s">
        <v>1056</v>
      </c>
      <c r="H604" t="s">
        <v>36</v>
      </c>
      <c r="I604">
        <v>30000</v>
      </c>
      <c r="J604">
        <v>33803</v>
      </c>
      <c r="K604">
        <v>1981</v>
      </c>
      <c r="L604">
        <v>11363</v>
      </c>
      <c r="M604" t="s">
        <v>37</v>
      </c>
      <c r="N604">
        <v>123044</v>
      </c>
      <c r="O604" t="s">
        <v>38</v>
      </c>
      <c r="P604" t="s">
        <v>755</v>
      </c>
      <c r="U604" t="s">
        <v>756</v>
      </c>
      <c r="V604" t="s">
        <v>756</v>
      </c>
      <c r="X604" t="s">
        <v>1120</v>
      </c>
      <c r="Y604">
        <v>111</v>
      </c>
      <c r="Z604" s="2">
        <v>44377</v>
      </c>
      <c r="AA604" s="4">
        <v>20146.04</v>
      </c>
      <c r="AB604" t="s">
        <v>43</v>
      </c>
      <c r="AC604" s="3">
        <v>2.0499999999999998</v>
      </c>
      <c r="AD604" t="s">
        <v>758</v>
      </c>
      <c r="AE604">
        <v>2021</v>
      </c>
      <c r="AF604">
        <v>6</v>
      </c>
    </row>
    <row r="605" spans="1:32">
      <c r="A605" s="1" t="s">
        <v>666</v>
      </c>
      <c r="B605" t="s">
        <v>1128</v>
      </c>
      <c r="C605" s="2">
        <v>44377</v>
      </c>
      <c r="D605" s="2">
        <v>44377</v>
      </c>
      <c r="E605" t="s">
        <v>34</v>
      </c>
      <c r="F605">
        <v>71410</v>
      </c>
      <c r="G605" t="s">
        <v>1073</v>
      </c>
      <c r="H605" t="s">
        <v>36</v>
      </c>
      <c r="I605">
        <v>30000</v>
      </c>
      <c r="J605">
        <v>33803</v>
      </c>
      <c r="K605">
        <v>1981</v>
      </c>
      <c r="L605">
        <v>11363</v>
      </c>
      <c r="M605" t="s">
        <v>37</v>
      </c>
      <c r="N605">
        <v>123044</v>
      </c>
      <c r="O605" t="s">
        <v>38</v>
      </c>
      <c r="P605" t="s">
        <v>755</v>
      </c>
      <c r="U605" t="s">
        <v>756</v>
      </c>
      <c r="V605" t="s">
        <v>756</v>
      </c>
      <c r="X605" t="s">
        <v>1129</v>
      </c>
      <c r="Y605">
        <v>29</v>
      </c>
      <c r="Z605" s="2">
        <v>44377</v>
      </c>
      <c r="AA605" s="4">
        <v>7264.33</v>
      </c>
      <c r="AB605" t="s">
        <v>43</v>
      </c>
      <c r="AC605" s="3">
        <v>0.74</v>
      </c>
      <c r="AD605" t="s">
        <v>758</v>
      </c>
      <c r="AE605">
        <v>2021</v>
      </c>
      <c r="AF605">
        <v>6</v>
      </c>
    </row>
    <row r="606" spans="1:32">
      <c r="A606" s="1" t="s">
        <v>666</v>
      </c>
      <c r="B606" t="s">
        <v>1130</v>
      </c>
      <c r="C606" s="2">
        <v>44408</v>
      </c>
      <c r="D606" s="2">
        <v>44408</v>
      </c>
      <c r="E606" t="s">
        <v>34</v>
      </c>
      <c r="F606">
        <v>65115</v>
      </c>
      <c r="G606" t="s">
        <v>1063</v>
      </c>
      <c r="H606" t="s">
        <v>36</v>
      </c>
      <c r="I606">
        <v>30000</v>
      </c>
      <c r="J606">
        <v>33803</v>
      </c>
      <c r="K606">
        <v>1981</v>
      </c>
      <c r="L606">
        <v>11363</v>
      </c>
      <c r="M606" t="s">
        <v>37</v>
      </c>
      <c r="N606">
        <v>123044</v>
      </c>
      <c r="O606" t="s">
        <v>38</v>
      </c>
      <c r="P606" t="s">
        <v>755</v>
      </c>
      <c r="U606" t="s">
        <v>756</v>
      </c>
      <c r="V606" t="s">
        <v>756</v>
      </c>
      <c r="X606" t="s">
        <v>1131</v>
      </c>
      <c r="Y606">
        <v>171</v>
      </c>
      <c r="Z606" s="2">
        <v>44408</v>
      </c>
      <c r="AA606" s="4">
        <v>4009062.26</v>
      </c>
      <c r="AB606" t="s">
        <v>43</v>
      </c>
      <c r="AC606" s="3">
        <v>410.97</v>
      </c>
      <c r="AD606" t="s">
        <v>758</v>
      </c>
      <c r="AE606">
        <v>2021</v>
      </c>
      <c r="AF606">
        <v>7</v>
      </c>
    </row>
    <row r="607" spans="1:32">
      <c r="A607" s="1" t="s">
        <v>666</v>
      </c>
      <c r="B607" t="s">
        <v>1132</v>
      </c>
      <c r="C607" s="2">
        <v>44408</v>
      </c>
      <c r="D607" s="2">
        <v>44408</v>
      </c>
      <c r="E607" t="s">
        <v>34</v>
      </c>
      <c r="F607">
        <v>63555</v>
      </c>
      <c r="G607" t="s">
        <v>1059</v>
      </c>
      <c r="H607" t="s">
        <v>36</v>
      </c>
      <c r="I607">
        <v>30000</v>
      </c>
      <c r="J607">
        <v>33803</v>
      </c>
      <c r="K607">
        <v>1981</v>
      </c>
      <c r="L607">
        <v>11363</v>
      </c>
      <c r="M607" t="s">
        <v>37</v>
      </c>
      <c r="N607">
        <v>123044</v>
      </c>
      <c r="O607" t="s">
        <v>38</v>
      </c>
      <c r="P607" t="s">
        <v>755</v>
      </c>
      <c r="U607" t="s">
        <v>756</v>
      </c>
      <c r="V607" t="s">
        <v>756</v>
      </c>
      <c r="X607" t="s">
        <v>1131</v>
      </c>
      <c r="Y607">
        <v>125</v>
      </c>
      <c r="Z607" s="2">
        <v>44408</v>
      </c>
      <c r="AA607" s="4">
        <v>1128178.32</v>
      </c>
      <c r="AB607" t="s">
        <v>43</v>
      </c>
      <c r="AC607" s="3">
        <v>115.65</v>
      </c>
      <c r="AD607" t="s">
        <v>758</v>
      </c>
      <c r="AE607">
        <v>2021</v>
      </c>
      <c r="AF607">
        <v>7</v>
      </c>
    </row>
    <row r="608" spans="1:32">
      <c r="A608" s="1" t="s">
        <v>666</v>
      </c>
      <c r="B608" t="s">
        <v>1133</v>
      </c>
      <c r="C608" s="2">
        <v>44408</v>
      </c>
      <c r="D608" s="2">
        <v>44408</v>
      </c>
      <c r="E608" t="s">
        <v>34</v>
      </c>
      <c r="F608">
        <v>63560</v>
      </c>
      <c r="G608" t="s">
        <v>1065</v>
      </c>
      <c r="H608" t="s">
        <v>36</v>
      </c>
      <c r="I608">
        <v>30000</v>
      </c>
      <c r="J608">
        <v>33803</v>
      </c>
      <c r="K608">
        <v>1981</v>
      </c>
      <c r="L608">
        <v>11363</v>
      </c>
      <c r="M608" t="s">
        <v>37</v>
      </c>
      <c r="N608">
        <v>123044</v>
      </c>
      <c r="O608" t="s">
        <v>38</v>
      </c>
      <c r="P608" t="s">
        <v>755</v>
      </c>
      <c r="U608" t="s">
        <v>756</v>
      </c>
      <c r="V608" t="s">
        <v>756</v>
      </c>
      <c r="X608" t="s">
        <v>1131</v>
      </c>
      <c r="Y608">
        <v>139</v>
      </c>
      <c r="Z608" s="2">
        <v>44408</v>
      </c>
      <c r="AA608" s="4">
        <v>100730.21</v>
      </c>
      <c r="AB608" t="s">
        <v>43</v>
      </c>
      <c r="AC608" s="3">
        <v>10.33</v>
      </c>
      <c r="AD608" t="s">
        <v>758</v>
      </c>
      <c r="AE608">
        <v>2021</v>
      </c>
      <c r="AF608">
        <v>7</v>
      </c>
    </row>
    <row r="609" spans="1:32">
      <c r="A609" s="1" t="s">
        <v>666</v>
      </c>
      <c r="B609" t="s">
        <v>1134</v>
      </c>
      <c r="C609" s="2">
        <v>44408</v>
      </c>
      <c r="D609" s="2">
        <v>44408</v>
      </c>
      <c r="E609" t="s">
        <v>34</v>
      </c>
      <c r="F609">
        <v>63540</v>
      </c>
      <c r="G609" t="s">
        <v>1061</v>
      </c>
      <c r="H609" t="s">
        <v>36</v>
      </c>
      <c r="I609">
        <v>30000</v>
      </c>
      <c r="J609">
        <v>33803</v>
      </c>
      <c r="K609">
        <v>1981</v>
      </c>
      <c r="L609">
        <v>11363</v>
      </c>
      <c r="M609" t="s">
        <v>37</v>
      </c>
      <c r="N609">
        <v>123044</v>
      </c>
      <c r="O609" t="s">
        <v>38</v>
      </c>
      <c r="P609" t="s">
        <v>755</v>
      </c>
      <c r="U609" t="s">
        <v>756</v>
      </c>
      <c r="V609" t="s">
        <v>756</v>
      </c>
      <c r="X609" t="s">
        <v>1131</v>
      </c>
      <c r="Y609">
        <v>83</v>
      </c>
      <c r="Z609" s="2">
        <v>44408</v>
      </c>
      <c r="AA609" s="4">
        <v>141022.29</v>
      </c>
      <c r="AB609" t="s">
        <v>43</v>
      </c>
      <c r="AC609" s="3">
        <v>14.46</v>
      </c>
      <c r="AD609" t="s">
        <v>758</v>
      </c>
      <c r="AE609">
        <v>2021</v>
      </c>
      <c r="AF609">
        <v>7</v>
      </c>
    </row>
    <row r="610" spans="1:32">
      <c r="A610" s="1" t="s">
        <v>666</v>
      </c>
      <c r="B610" t="s">
        <v>1135</v>
      </c>
      <c r="C610" s="2">
        <v>44408</v>
      </c>
      <c r="D610" s="2">
        <v>44408</v>
      </c>
      <c r="E610" t="s">
        <v>34</v>
      </c>
      <c r="F610">
        <v>63550</v>
      </c>
      <c r="G610" t="s">
        <v>1056</v>
      </c>
      <c r="H610" t="s">
        <v>36</v>
      </c>
      <c r="I610">
        <v>30000</v>
      </c>
      <c r="J610">
        <v>33803</v>
      </c>
      <c r="K610">
        <v>1981</v>
      </c>
      <c r="L610">
        <v>11363</v>
      </c>
      <c r="M610" t="s">
        <v>37</v>
      </c>
      <c r="N610">
        <v>123044</v>
      </c>
      <c r="O610" t="s">
        <v>38</v>
      </c>
      <c r="P610" t="s">
        <v>755</v>
      </c>
      <c r="U610" t="s">
        <v>756</v>
      </c>
      <c r="V610" t="s">
        <v>756</v>
      </c>
      <c r="X610" t="s">
        <v>1131</v>
      </c>
      <c r="Y610">
        <v>111</v>
      </c>
      <c r="Z610" s="2">
        <v>44408</v>
      </c>
      <c r="AA610" s="4">
        <v>20146.04</v>
      </c>
      <c r="AB610" t="s">
        <v>43</v>
      </c>
      <c r="AC610" s="3">
        <v>2.0699999999999998</v>
      </c>
      <c r="AD610" t="s">
        <v>758</v>
      </c>
      <c r="AE610">
        <v>2021</v>
      </c>
      <c r="AF610">
        <v>7</v>
      </c>
    </row>
    <row r="611" spans="1:32">
      <c r="A611" s="1" t="s">
        <v>666</v>
      </c>
      <c r="B611" t="s">
        <v>1136</v>
      </c>
      <c r="C611" s="2">
        <v>44408</v>
      </c>
      <c r="D611" s="2">
        <v>44408</v>
      </c>
      <c r="E611" t="s">
        <v>34</v>
      </c>
      <c r="F611">
        <v>64110</v>
      </c>
      <c r="G611" t="s">
        <v>1067</v>
      </c>
      <c r="H611" t="s">
        <v>36</v>
      </c>
      <c r="I611">
        <v>30000</v>
      </c>
      <c r="J611">
        <v>33803</v>
      </c>
      <c r="K611">
        <v>1981</v>
      </c>
      <c r="L611">
        <v>11363</v>
      </c>
      <c r="M611" t="s">
        <v>37</v>
      </c>
      <c r="N611">
        <v>123044</v>
      </c>
      <c r="O611" t="s">
        <v>38</v>
      </c>
      <c r="P611" t="s">
        <v>755</v>
      </c>
      <c r="U611" t="s">
        <v>756</v>
      </c>
      <c r="V611" t="s">
        <v>756</v>
      </c>
      <c r="X611" t="s">
        <v>1131</v>
      </c>
      <c r="Y611">
        <v>148</v>
      </c>
      <c r="Z611" s="2">
        <v>44408</v>
      </c>
      <c r="AA611" s="4">
        <v>503651.04</v>
      </c>
      <c r="AB611" t="s">
        <v>43</v>
      </c>
      <c r="AC611" s="3">
        <v>51.63</v>
      </c>
      <c r="AD611" t="s">
        <v>758</v>
      </c>
      <c r="AE611">
        <v>2021</v>
      </c>
      <c r="AF611">
        <v>7</v>
      </c>
    </row>
    <row r="612" spans="1:32">
      <c r="A612" s="1" t="s">
        <v>666</v>
      </c>
      <c r="B612" t="s">
        <v>1137</v>
      </c>
      <c r="C612" s="2">
        <v>44408</v>
      </c>
      <c r="D612" s="2">
        <v>44408</v>
      </c>
      <c r="E612" t="s">
        <v>34</v>
      </c>
      <c r="F612">
        <v>63545</v>
      </c>
      <c r="G612" t="s">
        <v>1069</v>
      </c>
      <c r="H612" t="s">
        <v>36</v>
      </c>
      <c r="I612">
        <v>30000</v>
      </c>
      <c r="J612">
        <v>33803</v>
      </c>
      <c r="K612">
        <v>1981</v>
      </c>
      <c r="L612">
        <v>11363</v>
      </c>
      <c r="M612" t="s">
        <v>37</v>
      </c>
      <c r="N612">
        <v>123044</v>
      </c>
      <c r="O612" t="s">
        <v>38</v>
      </c>
      <c r="P612" t="s">
        <v>755</v>
      </c>
      <c r="U612" t="s">
        <v>756</v>
      </c>
      <c r="V612" t="s">
        <v>756</v>
      </c>
      <c r="X612" t="s">
        <v>1131</v>
      </c>
      <c r="Y612">
        <v>97</v>
      </c>
      <c r="Z612" s="2">
        <v>44408</v>
      </c>
      <c r="AA612" s="4">
        <v>604381.25</v>
      </c>
      <c r="AB612" t="s">
        <v>43</v>
      </c>
      <c r="AC612" s="3">
        <v>61.96</v>
      </c>
      <c r="AD612" t="s">
        <v>758</v>
      </c>
      <c r="AE612">
        <v>2021</v>
      </c>
      <c r="AF612">
        <v>7</v>
      </c>
    </row>
    <row r="613" spans="1:32">
      <c r="A613" s="1" t="s">
        <v>666</v>
      </c>
      <c r="B613" t="s">
        <v>1138</v>
      </c>
      <c r="C613" s="2">
        <v>44408</v>
      </c>
      <c r="D613" s="2">
        <v>44408</v>
      </c>
      <c r="E613" t="s">
        <v>34</v>
      </c>
      <c r="F613">
        <v>63530</v>
      </c>
      <c r="G613" t="s">
        <v>1071</v>
      </c>
      <c r="H613" t="s">
        <v>36</v>
      </c>
      <c r="I613">
        <v>30000</v>
      </c>
      <c r="J613">
        <v>33803</v>
      </c>
      <c r="K613">
        <v>1981</v>
      </c>
      <c r="L613">
        <v>11363</v>
      </c>
      <c r="M613" t="s">
        <v>37</v>
      </c>
      <c r="N613">
        <v>123044</v>
      </c>
      <c r="O613" t="s">
        <v>38</v>
      </c>
      <c r="P613" t="s">
        <v>755</v>
      </c>
      <c r="U613" t="s">
        <v>756</v>
      </c>
      <c r="V613" t="s">
        <v>756</v>
      </c>
      <c r="X613" t="s">
        <v>1131</v>
      </c>
      <c r="Y613">
        <v>69</v>
      </c>
      <c r="Z613" s="2">
        <v>44408</v>
      </c>
      <c r="AA613" s="4">
        <v>1410222.91</v>
      </c>
      <c r="AB613" t="s">
        <v>43</v>
      </c>
      <c r="AC613" s="3">
        <v>144.56</v>
      </c>
      <c r="AD613" t="s">
        <v>758</v>
      </c>
      <c r="AE613">
        <v>2021</v>
      </c>
      <c r="AF613">
        <v>7</v>
      </c>
    </row>
    <row r="614" spans="1:32">
      <c r="A614" s="1" t="s">
        <v>666</v>
      </c>
      <c r="B614" t="s">
        <v>1139</v>
      </c>
      <c r="C614" s="2">
        <v>44408</v>
      </c>
      <c r="D614" s="2">
        <v>44408</v>
      </c>
      <c r="E614" t="s">
        <v>34</v>
      </c>
      <c r="F614">
        <v>71410</v>
      </c>
      <c r="G614" t="s">
        <v>1073</v>
      </c>
      <c r="H614" t="s">
        <v>36</v>
      </c>
      <c r="I614">
        <v>30000</v>
      </c>
      <c r="J614">
        <v>33803</v>
      </c>
      <c r="K614">
        <v>1981</v>
      </c>
      <c r="L614">
        <v>11363</v>
      </c>
      <c r="M614" t="s">
        <v>37</v>
      </c>
      <c r="N614">
        <v>123044</v>
      </c>
      <c r="O614" t="s">
        <v>38</v>
      </c>
      <c r="P614" t="s">
        <v>755</v>
      </c>
      <c r="U614" t="s">
        <v>756</v>
      </c>
      <c r="V614" t="s">
        <v>756</v>
      </c>
      <c r="X614" t="s">
        <v>1140</v>
      </c>
      <c r="Y614">
        <v>30</v>
      </c>
      <c r="Z614" s="2">
        <v>44408</v>
      </c>
      <c r="AA614" s="4">
        <v>7264.33</v>
      </c>
      <c r="AB614" t="s">
        <v>43</v>
      </c>
      <c r="AC614" s="3">
        <v>0.75</v>
      </c>
      <c r="AD614" t="s">
        <v>758</v>
      </c>
      <c r="AE614">
        <v>2021</v>
      </c>
      <c r="AF614">
        <v>7</v>
      </c>
    </row>
    <row r="615" spans="1:32">
      <c r="A615" s="1" t="s">
        <v>666</v>
      </c>
      <c r="B615" t="s">
        <v>1141</v>
      </c>
      <c r="C615" t="s">
        <v>405</v>
      </c>
      <c r="D615" s="2">
        <v>44450</v>
      </c>
      <c r="E615" t="s">
        <v>34</v>
      </c>
      <c r="F615">
        <v>63560</v>
      </c>
      <c r="G615" t="s">
        <v>1065</v>
      </c>
      <c r="H615" t="s">
        <v>36</v>
      </c>
      <c r="I615">
        <v>30000</v>
      </c>
      <c r="J615">
        <v>33803</v>
      </c>
      <c r="K615">
        <v>1981</v>
      </c>
      <c r="L615">
        <v>11363</v>
      </c>
      <c r="M615" t="s">
        <v>37</v>
      </c>
      <c r="N615">
        <v>123044</v>
      </c>
      <c r="O615" t="s">
        <v>38</v>
      </c>
      <c r="P615" t="s">
        <v>755</v>
      </c>
      <c r="U615" t="s">
        <v>756</v>
      </c>
      <c r="V615" t="s">
        <v>756</v>
      </c>
      <c r="X615" t="s">
        <v>1142</v>
      </c>
      <c r="Y615">
        <v>139</v>
      </c>
      <c r="Z615" t="s">
        <v>405</v>
      </c>
      <c r="AA615" s="4">
        <v>289877.28999999998</v>
      </c>
      <c r="AB615" t="s">
        <v>43</v>
      </c>
      <c r="AC615" s="3">
        <v>29.87</v>
      </c>
      <c r="AD615" t="s">
        <v>758</v>
      </c>
      <c r="AE615">
        <v>2021</v>
      </c>
      <c r="AF615">
        <v>8</v>
      </c>
    </row>
    <row r="616" spans="1:32">
      <c r="A616" s="1" t="s">
        <v>666</v>
      </c>
      <c r="B616" t="s">
        <v>1143</v>
      </c>
      <c r="C616" t="s">
        <v>405</v>
      </c>
      <c r="D616" s="2">
        <v>44450</v>
      </c>
      <c r="E616" t="s">
        <v>34</v>
      </c>
      <c r="F616">
        <v>64110</v>
      </c>
      <c r="G616" t="s">
        <v>1067</v>
      </c>
      <c r="H616" t="s">
        <v>36</v>
      </c>
      <c r="I616">
        <v>30000</v>
      </c>
      <c r="J616">
        <v>33803</v>
      </c>
      <c r="K616">
        <v>1981</v>
      </c>
      <c r="L616">
        <v>11363</v>
      </c>
      <c r="M616" t="s">
        <v>37</v>
      </c>
      <c r="N616">
        <v>123044</v>
      </c>
      <c r="O616" t="s">
        <v>38</v>
      </c>
      <c r="P616" t="s">
        <v>755</v>
      </c>
      <c r="U616" t="s">
        <v>756</v>
      </c>
      <c r="V616" t="s">
        <v>756</v>
      </c>
      <c r="X616" t="s">
        <v>1142</v>
      </c>
      <c r="Y616">
        <v>148</v>
      </c>
      <c r="Z616" t="s">
        <v>405</v>
      </c>
      <c r="AA616" s="4">
        <v>1449386.46</v>
      </c>
      <c r="AB616" t="s">
        <v>43</v>
      </c>
      <c r="AC616" s="3">
        <v>149.33000000000001</v>
      </c>
      <c r="AD616" t="s">
        <v>758</v>
      </c>
      <c r="AE616">
        <v>2021</v>
      </c>
      <c r="AF616">
        <v>8</v>
      </c>
    </row>
    <row r="617" spans="1:32">
      <c r="A617" s="1" t="s">
        <v>666</v>
      </c>
      <c r="B617" t="s">
        <v>1144</v>
      </c>
      <c r="C617" t="s">
        <v>405</v>
      </c>
      <c r="D617" s="2">
        <v>44450</v>
      </c>
      <c r="E617" t="s">
        <v>34</v>
      </c>
      <c r="F617">
        <v>63545</v>
      </c>
      <c r="G617" t="s">
        <v>1069</v>
      </c>
      <c r="H617" t="s">
        <v>36</v>
      </c>
      <c r="I617">
        <v>30000</v>
      </c>
      <c r="J617">
        <v>33803</v>
      </c>
      <c r="K617">
        <v>1981</v>
      </c>
      <c r="L617">
        <v>11363</v>
      </c>
      <c r="M617" t="s">
        <v>37</v>
      </c>
      <c r="N617">
        <v>123044</v>
      </c>
      <c r="O617" t="s">
        <v>38</v>
      </c>
      <c r="P617" t="s">
        <v>755</v>
      </c>
      <c r="U617" t="s">
        <v>756</v>
      </c>
      <c r="V617" t="s">
        <v>756</v>
      </c>
      <c r="X617" t="s">
        <v>1142</v>
      </c>
      <c r="Y617">
        <v>97</v>
      </c>
      <c r="Z617" t="s">
        <v>405</v>
      </c>
      <c r="AA617" s="4">
        <v>1739263.76</v>
      </c>
      <c r="AB617" t="s">
        <v>43</v>
      </c>
      <c r="AC617" s="3">
        <v>179.2</v>
      </c>
      <c r="AD617" t="s">
        <v>758</v>
      </c>
      <c r="AE617">
        <v>2021</v>
      </c>
      <c r="AF617">
        <v>8</v>
      </c>
    </row>
    <row r="618" spans="1:32">
      <c r="A618" s="1" t="s">
        <v>666</v>
      </c>
      <c r="B618" t="s">
        <v>1145</v>
      </c>
      <c r="C618" t="s">
        <v>405</v>
      </c>
      <c r="D618" s="2">
        <v>44450</v>
      </c>
      <c r="E618" t="s">
        <v>34</v>
      </c>
      <c r="F618">
        <v>65115</v>
      </c>
      <c r="G618" t="s">
        <v>1063</v>
      </c>
      <c r="H618" t="s">
        <v>36</v>
      </c>
      <c r="I618">
        <v>30000</v>
      </c>
      <c r="J618">
        <v>33803</v>
      </c>
      <c r="K618">
        <v>1981</v>
      </c>
      <c r="L618">
        <v>11363</v>
      </c>
      <c r="M618" t="s">
        <v>37</v>
      </c>
      <c r="N618">
        <v>123044</v>
      </c>
      <c r="O618" t="s">
        <v>38</v>
      </c>
      <c r="P618" t="s">
        <v>755</v>
      </c>
      <c r="U618" t="s">
        <v>756</v>
      </c>
      <c r="V618" t="s">
        <v>756</v>
      </c>
      <c r="X618" t="s">
        <v>1142</v>
      </c>
      <c r="Y618">
        <v>171</v>
      </c>
      <c r="Z618" t="s">
        <v>405</v>
      </c>
      <c r="AA618" s="4">
        <v>11537116.24</v>
      </c>
      <c r="AB618" t="s">
        <v>43</v>
      </c>
      <c r="AC618" s="3">
        <v>1188.67</v>
      </c>
      <c r="AD618" t="s">
        <v>758</v>
      </c>
      <c r="AE618">
        <v>2021</v>
      </c>
      <c r="AF618">
        <v>8</v>
      </c>
    </row>
    <row r="619" spans="1:32">
      <c r="A619" s="1" t="s">
        <v>666</v>
      </c>
      <c r="B619" t="s">
        <v>1146</v>
      </c>
      <c r="C619" t="s">
        <v>405</v>
      </c>
      <c r="D619" s="2">
        <v>44450</v>
      </c>
      <c r="E619" t="s">
        <v>34</v>
      </c>
      <c r="F619">
        <v>63555</v>
      </c>
      <c r="G619" t="s">
        <v>1059</v>
      </c>
      <c r="H619" t="s">
        <v>36</v>
      </c>
      <c r="I619">
        <v>30000</v>
      </c>
      <c r="J619">
        <v>33803</v>
      </c>
      <c r="K619">
        <v>1981</v>
      </c>
      <c r="L619">
        <v>11363</v>
      </c>
      <c r="M619" t="s">
        <v>37</v>
      </c>
      <c r="N619">
        <v>123044</v>
      </c>
      <c r="O619" t="s">
        <v>38</v>
      </c>
      <c r="P619" t="s">
        <v>755</v>
      </c>
      <c r="U619" t="s">
        <v>756</v>
      </c>
      <c r="V619" t="s">
        <v>756</v>
      </c>
      <c r="X619" t="s">
        <v>1142</v>
      </c>
      <c r="Y619">
        <v>125</v>
      </c>
      <c r="Z619" t="s">
        <v>405</v>
      </c>
      <c r="AA619" s="4">
        <v>3246625.68</v>
      </c>
      <c r="AB619" t="s">
        <v>43</v>
      </c>
      <c r="AC619" s="3">
        <v>334.5</v>
      </c>
      <c r="AD619" t="s">
        <v>758</v>
      </c>
      <c r="AE619">
        <v>2021</v>
      </c>
      <c r="AF619">
        <v>8</v>
      </c>
    </row>
    <row r="620" spans="1:32">
      <c r="A620" s="1" t="s">
        <v>666</v>
      </c>
      <c r="B620" t="s">
        <v>1147</v>
      </c>
      <c r="C620" t="s">
        <v>405</v>
      </c>
      <c r="D620" s="2">
        <v>44450</v>
      </c>
      <c r="E620" t="s">
        <v>34</v>
      </c>
      <c r="F620">
        <v>63540</v>
      </c>
      <c r="G620" t="s">
        <v>1061</v>
      </c>
      <c r="H620" t="s">
        <v>36</v>
      </c>
      <c r="I620">
        <v>30000</v>
      </c>
      <c r="J620">
        <v>33803</v>
      </c>
      <c r="K620">
        <v>1981</v>
      </c>
      <c r="L620">
        <v>11363</v>
      </c>
      <c r="M620" t="s">
        <v>37</v>
      </c>
      <c r="N620">
        <v>123044</v>
      </c>
      <c r="O620" t="s">
        <v>38</v>
      </c>
      <c r="P620" t="s">
        <v>755</v>
      </c>
      <c r="U620" t="s">
        <v>756</v>
      </c>
      <c r="V620" t="s">
        <v>756</v>
      </c>
      <c r="X620" t="s">
        <v>1142</v>
      </c>
      <c r="Y620">
        <v>83</v>
      </c>
      <c r="Z620" t="s">
        <v>405</v>
      </c>
      <c r="AA620" s="4">
        <v>405828.21</v>
      </c>
      <c r="AB620" t="s">
        <v>43</v>
      </c>
      <c r="AC620" s="3">
        <v>41.81</v>
      </c>
      <c r="AD620" t="s">
        <v>758</v>
      </c>
      <c r="AE620">
        <v>2021</v>
      </c>
      <c r="AF620">
        <v>8</v>
      </c>
    </row>
    <row r="621" spans="1:32">
      <c r="A621" s="1" t="s">
        <v>666</v>
      </c>
      <c r="B621" t="s">
        <v>1148</v>
      </c>
      <c r="C621" t="s">
        <v>405</v>
      </c>
      <c r="D621" s="2">
        <v>44450</v>
      </c>
      <c r="E621" t="s">
        <v>34</v>
      </c>
      <c r="F621">
        <v>63530</v>
      </c>
      <c r="G621" t="s">
        <v>1071</v>
      </c>
      <c r="H621" t="s">
        <v>36</v>
      </c>
      <c r="I621">
        <v>30000</v>
      </c>
      <c r="J621">
        <v>33803</v>
      </c>
      <c r="K621">
        <v>1981</v>
      </c>
      <c r="L621">
        <v>11363</v>
      </c>
      <c r="M621" t="s">
        <v>37</v>
      </c>
      <c r="N621">
        <v>123044</v>
      </c>
      <c r="O621" t="s">
        <v>38</v>
      </c>
      <c r="P621" t="s">
        <v>755</v>
      </c>
      <c r="U621" t="s">
        <v>756</v>
      </c>
      <c r="V621" t="s">
        <v>756</v>
      </c>
      <c r="X621" t="s">
        <v>1142</v>
      </c>
      <c r="Y621">
        <v>69</v>
      </c>
      <c r="Z621" t="s">
        <v>405</v>
      </c>
      <c r="AA621" s="4">
        <v>4058282.1</v>
      </c>
      <c r="AB621" t="s">
        <v>43</v>
      </c>
      <c r="AC621" s="3">
        <v>418.12</v>
      </c>
      <c r="AD621" t="s">
        <v>758</v>
      </c>
      <c r="AE621">
        <v>2021</v>
      </c>
      <c r="AF621">
        <v>8</v>
      </c>
    </row>
    <row r="622" spans="1:32">
      <c r="A622" s="1" t="s">
        <v>666</v>
      </c>
      <c r="B622" t="s">
        <v>1149</v>
      </c>
      <c r="C622" t="s">
        <v>405</v>
      </c>
      <c r="D622" s="2">
        <v>44450</v>
      </c>
      <c r="E622" t="s">
        <v>34</v>
      </c>
      <c r="F622">
        <v>63550</v>
      </c>
      <c r="G622" t="s">
        <v>1056</v>
      </c>
      <c r="H622" t="s">
        <v>36</v>
      </c>
      <c r="I622">
        <v>30000</v>
      </c>
      <c r="J622">
        <v>33803</v>
      </c>
      <c r="K622">
        <v>1981</v>
      </c>
      <c r="L622">
        <v>11363</v>
      </c>
      <c r="M622" t="s">
        <v>37</v>
      </c>
      <c r="N622">
        <v>123044</v>
      </c>
      <c r="O622" t="s">
        <v>38</v>
      </c>
      <c r="P622" t="s">
        <v>755</v>
      </c>
      <c r="U622" t="s">
        <v>756</v>
      </c>
      <c r="V622" t="s">
        <v>756</v>
      </c>
      <c r="X622" t="s">
        <v>1142</v>
      </c>
      <c r="Y622">
        <v>111</v>
      </c>
      <c r="Z622" t="s">
        <v>405</v>
      </c>
      <c r="AA622" s="4">
        <v>57975.46</v>
      </c>
      <c r="AB622" t="s">
        <v>43</v>
      </c>
      <c r="AC622" s="3">
        <v>5.97</v>
      </c>
      <c r="AD622" t="s">
        <v>758</v>
      </c>
      <c r="AE622">
        <v>2021</v>
      </c>
      <c r="AF622">
        <v>8</v>
      </c>
    </row>
    <row r="623" spans="1:32">
      <c r="A623" s="1" t="s">
        <v>666</v>
      </c>
      <c r="B623" t="s">
        <v>1150</v>
      </c>
      <c r="C623" s="2">
        <v>44469</v>
      </c>
      <c r="D623" s="2">
        <v>44469</v>
      </c>
      <c r="E623" t="s">
        <v>34</v>
      </c>
      <c r="F623">
        <v>63555</v>
      </c>
      <c r="G623" t="s">
        <v>1059</v>
      </c>
      <c r="H623" t="s">
        <v>36</v>
      </c>
      <c r="I623">
        <v>30000</v>
      </c>
      <c r="J623">
        <v>33803</v>
      </c>
      <c r="K623">
        <v>1981</v>
      </c>
      <c r="L623">
        <v>11363</v>
      </c>
      <c r="M623" t="s">
        <v>37</v>
      </c>
      <c r="N623">
        <v>123044</v>
      </c>
      <c r="O623" t="s">
        <v>38</v>
      </c>
      <c r="P623" t="s">
        <v>755</v>
      </c>
      <c r="U623" t="s">
        <v>756</v>
      </c>
      <c r="V623" t="s">
        <v>756</v>
      </c>
      <c r="X623" t="s">
        <v>1151</v>
      </c>
      <c r="Y623">
        <v>125</v>
      </c>
      <c r="Z623" s="2">
        <v>44469</v>
      </c>
      <c r="AA623" s="4">
        <v>1395555</v>
      </c>
      <c r="AB623" t="s">
        <v>43</v>
      </c>
      <c r="AC623" s="3">
        <v>143.57</v>
      </c>
      <c r="AD623" t="s">
        <v>758</v>
      </c>
      <c r="AE623">
        <v>2021</v>
      </c>
      <c r="AF623">
        <v>9</v>
      </c>
    </row>
    <row r="624" spans="1:32">
      <c r="A624" s="1" t="s">
        <v>666</v>
      </c>
      <c r="B624" t="s">
        <v>1152</v>
      </c>
      <c r="C624" s="2">
        <v>44469</v>
      </c>
      <c r="D624" s="2">
        <v>44469</v>
      </c>
      <c r="E624" t="s">
        <v>34</v>
      </c>
      <c r="F624">
        <v>63545</v>
      </c>
      <c r="G624" t="s">
        <v>1069</v>
      </c>
      <c r="H624" t="s">
        <v>36</v>
      </c>
      <c r="I624">
        <v>30000</v>
      </c>
      <c r="J624">
        <v>33803</v>
      </c>
      <c r="K624">
        <v>1981</v>
      </c>
      <c r="L624">
        <v>11363</v>
      </c>
      <c r="M624" t="s">
        <v>37</v>
      </c>
      <c r="N624">
        <v>123044</v>
      </c>
      <c r="O624" t="s">
        <v>38</v>
      </c>
      <c r="P624" t="s">
        <v>755</v>
      </c>
      <c r="U624" t="s">
        <v>756</v>
      </c>
      <c r="V624" t="s">
        <v>756</v>
      </c>
      <c r="X624" t="s">
        <v>1151</v>
      </c>
      <c r="Y624">
        <v>97</v>
      </c>
      <c r="Z624" s="2">
        <v>44469</v>
      </c>
      <c r="AA624" s="4">
        <v>747618.75</v>
      </c>
      <c r="AB624" t="s">
        <v>43</v>
      </c>
      <c r="AC624" s="3">
        <v>76.92</v>
      </c>
      <c r="AD624" t="s">
        <v>758</v>
      </c>
      <c r="AE624">
        <v>2021</v>
      </c>
      <c r="AF624">
        <v>9</v>
      </c>
    </row>
    <row r="625" spans="1:32">
      <c r="A625" s="1" t="s">
        <v>666</v>
      </c>
      <c r="B625" t="s">
        <v>1153</v>
      </c>
      <c r="C625" s="2">
        <v>44469</v>
      </c>
      <c r="D625" s="2">
        <v>44469</v>
      </c>
      <c r="E625" t="s">
        <v>34</v>
      </c>
      <c r="F625">
        <v>63540</v>
      </c>
      <c r="G625" t="s">
        <v>1061</v>
      </c>
      <c r="H625" t="s">
        <v>36</v>
      </c>
      <c r="I625">
        <v>30000</v>
      </c>
      <c r="J625">
        <v>33803</v>
      </c>
      <c r="K625">
        <v>1981</v>
      </c>
      <c r="L625">
        <v>11363</v>
      </c>
      <c r="M625" t="s">
        <v>37</v>
      </c>
      <c r="N625">
        <v>123044</v>
      </c>
      <c r="O625" t="s">
        <v>38</v>
      </c>
      <c r="P625" t="s">
        <v>755</v>
      </c>
      <c r="U625" t="s">
        <v>756</v>
      </c>
      <c r="V625" t="s">
        <v>756</v>
      </c>
      <c r="X625" t="s">
        <v>1151</v>
      </c>
      <c r="Y625">
        <v>83</v>
      </c>
      <c r="Z625" s="2">
        <v>44469</v>
      </c>
      <c r="AA625" s="4">
        <v>174444.38</v>
      </c>
      <c r="AB625" t="s">
        <v>43</v>
      </c>
      <c r="AC625" s="3">
        <v>17.95</v>
      </c>
      <c r="AD625" t="s">
        <v>758</v>
      </c>
      <c r="AE625">
        <v>2021</v>
      </c>
      <c r="AF625">
        <v>9</v>
      </c>
    </row>
    <row r="626" spans="1:32">
      <c r="A626" s="1" t="s">
        <v>666</v>
      </c>
      <c r="B626" t="s">
        <v>1154</v>
      </c>
      <c r="C626" s="2">
        <v>44469</v>
      </c>
      <c r="D626" s="2">
        <v>44469</v>
      </c>
      <c r="E626" t="s">
        <v>34</v>
      </c>
      <c r="F626">
        <v>63530</v>
      </c>
      <c r="G626" t="s">
        <v>1071</v>
      </c>
      <c r="H626" t="s">
        <v>36</v>
      </c>
      <c r="I626">
        <v>30000</v>
      </c>
      <c r="J626">
        <v>33803</v>
      </c>
      <c r="K626">
        <v>1981</v>
      </c>
      <c r="L626">
        <v>11363</v>
      </c>
      <c r="M626" t="s">
        <v>37</v>
      </c>
      <c r="N626">
        <v>123044</v>
      </c>
      <c r="O626" t="s">
        <v>38</v>
      </c>
      <c r="P626" t="s">
        <v>755</v>
      </c>
      <c r="U626" t="s">
        <v>756</v>
      </c>
      <c r="V626" t="s">
        <v>756</v>
      </c>
      <c r="X626" t="s">
        <v>1151</v>
      </c>
      <c r="Y626">
        <v>69</v>
      </c>
      <c r="Z626" s="2">
        <v>44469</v>
      </c>
      <c r="AA626" s="4">
        <v>1744443.75</v>
      </c>
      <c r="AB626" t="s">
        <v>43</v>
      </c>
      <c r="AC626" s="3">
        <v>179.47</v>
      </c>
      <c r="AD626" t="s">
        <v>758</v>
      </c>
      <c r="AE626">
        <v>2021</v>
      </c>
      <c r="AF626">
        <v>9</v>
      </c>
    </row>
    <row r="627" spans="1:32">
      <c r="A627" s="1" t="s">
        <v>666</v>
      </c>
      <c r="B627" t="s">
        <v>1155</v>
      </c>
      <c r="C627" s="2">
        <v>44469</v>
      </c>
      <c r="D627" s="2">
        <v>44469</v>
      </c>
      <c r="E627" t="s">
        <v>34</v>
      </c>
      <c r="F627">
        <v>63550</v>
      </c>
      <c r="G627" t="s">
        <v>1056</v>
      </c>
      <c r="H627" t="s">
        <v>36</v>
      </c>
      <c r="I627">
        <v>30000</v>
      </c>
      <c r="J627">
        <v>33803</v>
      </c>
      <c r="K627">
        <v>1981</v>
      </c>
      <c r="L627">
        <v>11363</v>
      </c>
      <c r="M627" t="s">
        <v>37</v>
      </c>
      <c r="N627">
        <v>123044</v>
      </c>
      <c r="O627" t="s">
        <v>38</v>
      </c>
      <c r="P627" t="s">
        <v>755</v>
      </c>
      <c r="U627" t="s">
        <v>756</v>
      </c>
      <c r="V627" t="s">
        <v>756</v>
      </c>
      <c r="X627" t="s">
        <v>1151</v>
      </c>
      <c r="Y627">
        <v>111</v>
      </c>
      <c r="Z627" s="2">
        <v>44469</v>
      </c>
      <c r="AA627" s="4">
        <v>24920.63</v>
      </c>
      <c r="AB627" t="s">
        <v>43</v>
      </c>
      <c r="AC627" s="3">
        <v>2.56</v>
      </c>
      <c r="AD627" t="s">
        <v>758</v>
      </c>
      <c r="AE627">
        <v>2021</v>
      </c>
      <c r="AF627">
        <v>9</v>
      </c>
    </row>
    <row r="628" spans="1:32">
      <c r="A628" s="1" t="s">
        <v>666</v>
      </c>
      <c r="B628" t="s">
        <v>1156</v>
      </c>
      <c r="C628" s="2">
        <v>44469</v>
      </c>
      <c r="D628" s="2">
        <v>44469</v>
      </c>
      <c r="E628" t="s">
        <v>34</v>
      </c>
      <c r="F628">
        <v>65115</v>
      </c>
      <c r="G628" t="s">
        <v>1063</v>
      </c>
      <c r="H628" t="s">
        <v>36</v>
      </c>
      <c r="I628">
        <v>30000</v>
      </c>
      <c r="J628">
        <v>33803</v>
      </c>
      <c r="K628">
        <v>1981</v>
      </c>
      <c r="L628">
        <v>11363</v>
      </c>
      <c r="M628" t="s">
        <v>37</v>
      </c>
      <c r="N628">
        <v>123044</v>
      </c>
      <c r="O628" t="s">
        <v>38</v>
      </c>
      <c r="P628" t="s">
        <v>755</v>
      </c>
      <c r="U628" t="s">
        <v>756</v>
      </c>
      <c r="V628" t="s">
        <v>756</v>
      </c>
      <c r="X628" t="s">
        <v>1151</v>
      </c>
      <c r="Y628">
        <v>171</v>
      </c>
      <c r="Z628" s="2">
        <v>44469</v>
      </c>
      <c r="AA628" s="4">
        <v>4959204.38</v>
      </c>
      <c r="AB628" t="s">
        <v>43</v>
      </c>
      <c r="AC628" s="3">
        <v>510.2</v>
      </c>
      <c r="AD628" t="s">
        <v>758</v>
      </c>
      <c r="AE628">
        <v>2021</v>
      </c>
      <c r="AF628">
        <v>9</v>
      </c>
    </row>
    <row r="629" spans="1:32">
      <c r="A629" s="1" t="s">
        <v>666</v>
      </c>
      <c r="B629" t="s">
        <v>1157</v>
      </c>
      <c r="C629" s="2">
        <v>44469</v>
      </c>
      <c r="D629" s="2">
        <v>44469</v>
      </c>
      <c r="E629" t="s">
        <v>34</v>
      </c>
      <c r="F629">
        <v>64110</v>
      </c>
      <c r="G629" t="s">
        <v>1067</v>
      </c>
      <c r="H629" t="s">
        <v>36</v>
      </c>
      <c r="I629">
        <v>30000</v>
      </c>
      <c r="J629">
        <v>33803</v>
      </c>
      <c r="K629">
        <v>1981</v>
      </c>
      <c r="L629">
        <v>11363</v>
      </c>
      <c r="M629" t="s">
        <v>37</v>
      </c>
      <c r="N629">
        <v>123044</v>
      </c>
      <c r="O629" t="s">
        <v>38</v>
      </c>
      <c r="P629" t="s">
        <v>755</v>
      </c>
      <c r="U629" t="s">
        <v>756</v>
      </c>
      <c r="V629" t="s">
        <v>756</v>
      </c>
      <c r="X629" t="s">
        <v>1151</v>
      </c>
      <c r="Y629">
        <v>148</v>
      </c>
      <c r="Z629" s="2">
        <v>44469</v>
      </c>
      <c r="AA629" s="4">
        <v>623015.63</v>
      </c>
      <c r="AB629" t="s">
        <v>43</v>
      </c>
      <c r="AC629" s="3">
        <v>64.099999999999994</v>
      </c>
      <c r="AD629" t="s">
        <v>758</v>
      </c>
      <c r="AE629">
        <v>2021</v>
      </c>
      <c r="AF629">
        <v>9</v>
      </c>
    </row>
    <row r="630" spans="1:32">
      <c r="A630" s="1" t="s">
        <v>666</v>
      </c>
      <c r="B630" t="s">
        <v>1158</v>
      </c>
      <c r="C630" s="2">
        <v>44469</v>
      </c>
      <c r="D630" s="2">
        <v>44469</v>
      </c>
      <c r="E630" t="s">
        <v>34</v>
      </c>
      <c r="F630">
        <v>63560</v>
      </c>
      <c r="G630" t="s">
        <v>1065</v>
      </c>
      <c r="H630" t="s">
        <v>36</v>
      </c>
      <c r="I630">
        <v>30000</v>
      </c>
      <c r="J630">
        <v>33803</v>
      </c>
      <c r="K630">
        <v>1981</v>
      </c>
      <c r="L630">
        <v>11363</v>
      </c>
      <c r="M630" t="s">
        <v>37</v>
      </c>
      <c r="N630">
        <v>123044</v>
      </c>
      <c r="O630" t="s">
        <v>38</v>
      </c>
      <c r="P630" t="s">
        <v>755</v>
      </c>
      <c r="U630" t="s">
        <v>756</v>
      </c>
      <c r="V630" t="s">
        <v>756</v>
      </c>
      <c r="X630" t="s">
        <v>1151</v>
      </c>
      <c r="Y630">
        <v>139</v>
      </c>
      <c r="Z630" s="2">
        <v>44469</v>
      </c>
      <c r="AA630" s="4">
        <v>124603.13</v>
      </c>
      <c r="AB630" t="s">
        <v>43</v>
      </c>
      <c r="AC630" s="3">
        <v>12.82</v>
      </c>
      <c r="AD630" t="s">
        <v>758</v>
      </c>
      <c r="AE630">
        <v>2021</v>
      </c>
      <c r="AF630">
        <v>9</v>
      </c>
    </row>
    <row r="631" spans="1:32">
      <c r="A631" s="1" t="s">
        <v>666</v>
      </c>
      <c r="B631" t="s">
        <v>1159</v>
      </c>
      <c r="C631" s="2">
        <v>44469</v>
      </c>
      <c r="D631" s="2">
        <v>44469</v>
      </c>
      <c r="E631" t="s">
        <v>34</v>
      </c>
      <c r="F631">
        <v>71470</v>
      </c>
      <c r="G631" t="s">
        <v>668</v>
      </c>
      <c r="H631" t="s">
        <v>36</v>
      </c>
      <c r="I631">
        <v>30000</v>
      </c>
      <c r="J631">
        <v>33803</v>
      </c>
      <c r="K631">
        <v>1981</v>
      </c>
      <c r="L631">
        <v>11363</v>
      </c>
      <c r="M631" t="s">
        <v>37</v>
      </c>
      <c r="N631">
        <v>123044</v>
      </c>
      <c r="O631" t="s">
        <v>38</v>
      </c>
      <c r="P631" t="s">
        <v>755</v>
      </c>
      <c r="U631" t="s">
        <v>756</v>
      </c>
      <c r="V631" t="s">
        <v>756</v>
      </c>
      <c r="X631" t="s">
        <v>1160</v>
      </c>
      <c r="Y631">
        <v>23</v>
      </c>
      <c r="Z631" s="2">
        <v>44469</v>
      </c>
      <c r="AA631" s="4">
        <v>291306.56</v>
      </c>
      <c r="AB631" t="s">
        <v>43</v>
      </c>
      <c r="AC631" s="3">
        <v>29.98</v>
      </c>
      <c r="AD631" t="s">
        <v>758</v>
      </c>
      <c r="AE631">
        <v>2021</v>
      </c>
      <c r="AF631">
        <v>9</v>
      </c>
    </row>
    <row r="632" spans="1:32">
      <c r="A632" s="1" t="s">
        <v>666</v>
      </c>
      <c r="B632" t="s">
        <v>1161</v>
      </c>
      <c r="C632" s="2">
        <v>44500</v>
      </c>
      <c r="D632" s="2">
        <v>44502</v>
      </c>
      <c r="E632" t="s">
        <v>34</v>
      </c>
      <c r="F632">
        <v>63540</v>
      </c>
      <c r="G632" t="s">
        <v>1061</v>
      </c>
      <c r="H632" t="s">
        <v>36</v>
      </c>
      <c r="I632">
        <v>30000</v>
      </c>
      <c r="J632">
        <v>33803</v>
      </c>
      <c r="K632">
        <v>1981</v>
      </c>
      <c r="L632">
        <v>11363</v>
      </c>
      <c r="M632" t="s">
        <v>37</v>
      </c>
      <c r="N632">
        <v>123044</v>
      </c>
      <c r="O632" t="s">
        <v>38</v>
      </c>
      <c r="P632" t="s">
        <v>755</v>
      </c>
      <c r="U632" t="s">
        <v>756</v>
      </c>
      <c r="V632" t="s">
        <v>756</v>
      </c>
      <c r="X632" t="s">
        <v>1162</v>
      </c>
      <c r="Y632">
        <v>85</v>
      </c>
      <c r="Z632" s="2">
        <v>44500</v>
      </c>
      <c r="AA632" s="4">
        <v>174444.38</v>
      </c>
      <c r="AB632" t="s">
        <v>43</v>
      </c>
      <c r="AC632" s="3">
        <v>17.98</v>
      </c>
      <c r="AD632" t="s">
        <v>758</v>
      </c>
      <c r="AE632">
        <v>2021</v>
      </c>
      <c r="AF632">
        <v>10</v>
      </c>
    </row>
    <row r="633" spans="1:32">
      <c r="A633" s="1" t="s">
        <v>666</v>
      </c>
      <c r="B633" t="s">
        <v>1163</v>
      </c>
      <c r="C633" s="2">
        <v>44500</v>
      </c>
      <c r="D633" s="2">
        <v>44502</v>
      </c>
      <c r="E633" t="s">
        <v>34</v>
      </c>
      <c r="F633">
        <v>65115</v>
      </c>
      <c r="G633" t="s">
        <v>1063</v>
      </c>
      <c r="H633" t="s">
        <v>36</v>
      </c>
      <c r="I633">
        <v>30000</v>
      </c>
      <c r="J633">
        <v>33803</v>
      </c>
      <c r="K633">
        <v>1981</v>
      </c>
      <c r="L633">
        <v>11363</v>
      </c>
      <c r="M633" t="s">
        <v>37</v>
      </c>
      <c r="N633">
        <v>123044</v>
      </c>
      <c r="O633" t="s">
        <v>38</v>
      </c>
      <c r="P633" t="s">
        <v>755</v>
      </c>
      <c r="U633" t="s">
        <v>756</v>
      </c>
      <c r="V633" t="s">
        <v>756</v>
      </c>
      <c r="X633" t="s">
        <v>1162</v>
      </c>
      <c r="Y633">
        <v>178</v>
      </c>
      <c r="Z633" s="2">
        <v>44500</v>
      </c>
      <c r="AA633" s="4">
        <v>4959204.38</v>
      </c>
      <c r="AB633" t="s">
        <v>43</v>
      </c>
      <c r="AC633" s="3">
        <v>511.14</v>
      </c>
      <c r="AD633" t="s">
        <v>758</v>
      </c>
      <c r="AE633">
        <v>2021</v>
      </c>
      <c r="AF633">
        <v>10</v>
      </c>
    </row>
    <row r="634" spans="1:32">
      <c r="A634" s="1" t="s">
        <v>666</v>
      </c>
      <c r="B634" t="s">
        <v>1164</v>
      </c>
      <c r="C634" s="2">
        <v>44500</v>
      </c>
      <c r="D634" s="2">
        <v>44502</v>
      </c>
      <c r="E634" t="s">
        <v>34</v>
      </c>
      <c r="F634">
        <v>64110</v>
      </c>
      <c r="G634" t="s">
        <v>1067</v>
      </c>
      <c r="H634" t="s">
        <v>36</v>
      </c>
      <c r="I634">
        <v>30000</v>
      </c>
      <c r="J634">
        <v>33803</v>
      </c>
      <c r="K634">
        <v>1981</v>
      </c>
      <c r="L634">
        <v>11363</v>
      </c>
      <c r="M634" t="s">
        <v>37</v>
      </c>
      <c r="N634">
        <v>123044</v>
      </c>
      <c r="O634" t="s">
        <v>38</v>
      </c>
      <c r="P634" t="s">
        <v>755</v>
      </c>
      <c r="U634" t="s">
        <v>756</v>
      </c>
      <c r="V634" t="s">
        <v>756</v>
      </c>
      <c r="X634" t="s">
        <v>1162</v>
      </c>
      <c r="Y634">
        <v>153</v>
      </c>
      <c r="Z634" s="2">
        <v>44500</v>
      </c>
      <c r="AA634" s="4">
        <v>623015.63</v>
      </c>
      <c r="AB634" t="s">
        <v>43</v>
      </c>
      <c r="AC634" s="3">
        <v>64.209999999999994</v>
      </c>
      <c r="AD634" t="s">
        <v>758</v>
      </c>
      <c r="AE634">
        <v>2021</v>
      </c>
      <c r="AF634">
        <v>10</v>
      </c>
    </row>
    <row r="635" spans="1:32">
      <c r="A635" s="1" t="s">
        <v>666</v>
      </c>
      <c r="B635" t="s">
        <v>1165</v>
      </c>
      <c r="C635" s="2">
        <v>44500</v>
      </c>
      <c r="D635" s="2">
        <v>44502</v>
      </c>
      <c r="E635" t="s">
        <v>34</v>
      </c>
      <c r="F635">
        <v>63555</v>
      </c>
      <c r="G635" t="s">
        <v>1059</v>
      </c>
      <c r="H635" t="s">
        <v>36</v>
      </c>
      <c r="I635">
        <v>30000</v>
      </c>
      <c r="J635">
        <v>33803</v>
      </c>
      <c r="K635">
        <v>1981</v>
      </c>
      <c r="L635">
        <v>11363</v>
      </c>
      <c r="M635" t="s">
        <v>37</v>
      </c>
      <c r="N635">
        <v>123044</v>
      </c>
      <c r="O635" t="s">
        <v>38</v>
      </c>
      <c r="P635" t="s">
        <v>755</v>
      </c>
      <c r="U635" t="s">
        <v>756</v>
      </c>
      <c r="V635" t="s">
        <v>756</v>
      </c>
      <c r="X635" t="s">
        <v>1162</v>
      </c>
      <c r="Y635">
        <v>130</v>
      </c>
      <c r="Z635" s="2">
        <v>44500</v>
      </c>
      <c r="AA635" s="4">
        <v>1395555</v>
      </c>
      <c r="AB635" t="s">
        <v>43</v>
      </c>
      <c r="AC635" s="3">
        <v>143.84</v>
      </c>
      <c r="AD635" t="s">
        <v>758</v>
      </c>
      <c r="AE635">
        <v>2021</v>
      </c>
      <c r="AF635">
        <v>10</v>
      </c>
    </row>
    <row r="636" spans="1:32">
      <c r="A636" s="1" t="s">
        <v>666</v>
      </c>
      <c r="B636" t="s">
        <v>1166</v>
      </c>
      <c r="C636" s="2">
        <v>44500</v>
      </c>
      <c r="D636" s="2">
        <v>44502</v>
      </c>
      <c r="E636" t="s">
        <v>34</v>
      </c>
      <c r="F636">
        <v>63545</v>
      </c>
      <c r="G636" t="s">
        <v>1069</v>
      </c>
      <c r="H636" t="s">
        <v>36</v>
      </c>
      <c r="I636">
        <v>30000</v>
      </c>
      <c r="J636">
        <v>33803</v>
      </c>
      <c r="K636">
        <v>1981</v>
      </c>
      <c r="L636">
        <v>11363</v>
      </c>
      <c r="M636" t="s">
        <v>37</v>
      </c>
      <c r="N636">
        <v>123044</v>
      </c>
      <c r="O636" t="s">
        <v>38</v>
      </c>
      <c r="P636" t="s">
        <v>755</v>
      </c>
      <c r="U636" t="s">
        <v>756</v>
      </c>
      <c r="V636" t="s">
        <v>756</v>
      </c>
      <c r="X636" t="s">
        <v>1162</v>
      </c>
      <c r="Y636">
        <v>100</v>
      </c>
      <c r="Z636" s="2">
        <v>44500</v>
      </c>
      <c r="AA636" s="4">
        <v>747618.75</v>
      </c>
      <c r="AB636" t="s">
        <v>43</v>
      </c>
      <c r="AC636" s="3">
        <v>77.06</v>
      </c>
      <c r="AD636" t="s">
        <v>758</v>
      </c>
      <c r="AE636">
        <v>2021</v>
      </c>
      <c r="AF636">
        <v>10</v>
      </c>
    </row>
    <row r="637" spans="1:32">
      <c r="A637" s="1" t="s">
        <v>666</v>
      </c>
      <c r="B637" t="s">
        <v>1167</v>
      </c>
      <c r="C637" s="2">
        <v>44500</v>
      </c>
      <c r="D637" s="2">
        <v>44502</v>
      </c>
      <c r="E637" t="s">
        <v>34</v>
      </c>
      <c r="F637">
        <v>63550</v>
      </c>
      <c r="G637" t="s">
        <v>1056</v>
      </c>
      <c r="H637" t="s">
        <v>36</v>
      </c>
      <c r="I637">
        <v>30000</v>
      </c>
      <c r="J637">
        <v>33803</v>
      </c>
      <c r="K637">
        <v>1981</v>
      </c>
      <c r="L637">
        <v>11363</v>
      </c>
      <c r="M637" t="s">
        <v>37</v>
      </c>
      <c r="N637">
        <v>123044</v>
      </c>
      <c r="O637" t="s">
        <v>38</v>
      </c>
      <c r="P637" t="s">
        <v>755</v>
      </c>
      <c r="U637" t="s">
        <v>756</v>
      </c>
      <c r="V637" t="s">
        <v>756</v>
      </c>
      <c r="X637" t="s">
        <v>1162</v>
      </c>
      <c r="Y637">
        <v>115</v>
      </c>
      <c r="Z637" s="2">
        <v>44500</v>
      </c>
      <c r="AA637" s="4">
        <v>24920.63</v>
      </c>
      <c r="AB637" t="s">
        <v>43</v>
      </c>
      <c r="AC637" s="3">
        <v>2.57</v>
      </c>
      <c r="AD637" t="s">
        <v>758</v>
      </c>
      <c r="AE637">
        <v>2021</v>
      </c>
      <c r="AF637">
        <v>10</v>
      </c>
    </row>
    <row r="638" spans="1:32">
      <c r="A638" s="1" t="s">
        <v>666</v>
      </c>
      <c r="B638" t="s">
        <v>1168</v>
      </c>
      <c r="C638" s="2">
        <v>44500</v>
      </c>
      <c r="D638" s="2">
        <v>44502</v>
      </c>
      <c r="E638" t="s">
        <v>34</v>
      </c>
      <c r="F638">
        <v>63560</v>
      </c>
      <c r="G638" t="s">
        <v>1065</v>
      </c>
      <c r="H638" t="s">
        <v>36</v>
      </c>
      <c r="I638">
        <v>30000</v>
      </c>
      <c r="J638">
        <v>33803</v>
      </c>
      <c r="K638">
        <v>1981</v>
      </c>
      <c r="L638">
        <v>11363</v>
      </c>
      <c r="M638" t="s">
        <v>37</v>
      </c>
      <c r="N638">
        <v>123044</v>
      </c>
      <c r="O638" t="s">
        <v>38</v>
      </c>
      <c r="P638" t="s">
        <v>755</v>
      </c>
      <c r="U638" t="s">
        <v>756</v>
      </c>
      <c r="V638" t="s">
        <v>756</v>
      </c>
      <c r="X638" t="s">
        <v>1162</v>
      </c>
      <c r="Y638">
        <v>145</v>
      </c>
      <c r="Z638" s="2">
        <v>44500</v>
      </c>
      <c r="AA638" s="4">
        <v>124603.13</v>
      </c>
      <c r="AB638" t="s">
        <v>43</v>
      </c>
      <c r="AC638" s="3">
        <v>12.84</v>
      </c>
      <c r="AD638" t="s">
        <v>758</v>
      </c>
      <c r="AE638">
        <v>2021</v>
      </c>
      <c r="AF638">
        <v>10</v>
      </c>
    </row>
    <row r="639" spans="1:32">
      <c r="A639" s="1" t="s">
        <v>666</v>
      </c>
      <c r="B639" t="s">
        <v>1169</v>
      </c>
      <c r="C639" s="2">
        <v>44500</v>
      </c>
      <c r="D639" s="2">
        <v>44502</v>
      </c>
      <c r="E639" t="s">
        <v>34</v>
      </c>
      <c r="F639">
        <v>63530</v>
      </c>
      <c r="G639" t="s">
        <v>1071</v>
      </c>
      <c r="H639" t="s">
        <v>36</v>
      </c>
      <c r="I639">
        <v>30000</v>
      </c>
      <c r="J639">
        <v>33803</v>
      </c>
      <c r="K639">
        <v>1981</v>
      </c>
      <c r="L639">
        <v>11363</v>
      </c>
      <c r="M639" t="s">
        <v>37</v>
      </c>
      <c r="N639">
        <v>123044</v>
      </c>
      <c r="O639" t="s">
        <v>38</v>
      </c>
      <c r="P639" t="s">
        <v>755</v>
      </c>
      <c r="U639" t="s">
        <v>756</v>
      </c>
      <c r="V639" t="s">
        <v>756</v>
      </c>
      <c r="X639" t="s">
        <v>1162</v>
      </c>
      <c r="Y639">
        <v>70</v>
      </c>
      <c r="Z639" s="2">
        <v>44500</v>
      </c>
      <c r="AA639" s="4">
        <v>1744443.75</v>
      </c>
      <c r="AB639" t="s">
        <v>43</v>
      </c>
      <c r="AC639" s="3">
        <v>179.8</v>
      </c>
      <c r="AD639" t="s">
        <v>758</v>
      </c>
      <c r="AE639">
        <v>2021</v>
      </c>
      <c r="AF639">
        <v>10</v>
      </c>
    </row>
    <row r="640" spans="1:32">
      <c r="A640" s="1" t="s">
        <v>666</v>
      </c>
      <c r="B640" t="s">
        <v>1170</v>
      </c>
      <c r="C640" s="2">
        <v>44500</v>
      </c>
      <c r="D640" s="2">
        <v>44502</v>
      </c>
      <c r="E640" t="s">
        <v>34</v>
      </c>
      <c r="F640">
        <v>71470</v>
      </c>
      <c r="G640" t="s">
        <v>668</v>
      </c>
      <c r="H640" t="s">
        <v>36</v>
      </c>
      <c r="I640">
        <v>30000</v>
      </c>
      <c r="J640">
        <v>33803</v>
      </c>
      <c r="K640">
        <v>1981</v>
      </c>
      <c r="L640">
        <v>11363</v>
      </c>
      <c r="M640" t="s">
        <v>37</v>
      </c>
      <c r="N640">
        <v>123044</v>
      </c>
      <c r="O640" t="s">
        <v>38</v>
      </c>
      <c r="P640" t="s">
        <v>755</v>
      </c>
      <c r="U640" t="s">
        <v>756</v>
      </c>
      <c r="V640" t="s">
        <v>756</v>
      </c>
      <c r="X640" t="s">
        <v>1171</v>
      </c>
      <c r="Y640">
        <v>21</v>
      </c>
      <c r="Z640" s="2">
        <v>44500</v>
      </c>
      <c r="AA640" s="4">
        <v>291306.56</v>
      </c>
      <c r="AB640" t="s">
        <v>43</v>
      </c>
      <c r="AC640" s="3">
        <v>30.03</v>
      </c>
      <c r="AD640" t="s">
        <v>758</v>
      </c>
      <c r="AE640">
        <v>2021</v>
      </c>
      <c r="AF640">
        <v>10</v>
      </c>
    </row>
    <row r="641" spans="1:32" hidden="1">
      <c r="A641" s="1" t="s">
        <v>483</v>
      </c>
      <c r="B641" t="s">
        <v>1172</v>
      </c>
      <c r="C641" t="s">
        <v>304</v>
      </c>
      <c r="D641" t="s">
        <v>1173</v>
      </c>
      <c r="E641" t="s">
        <v>34</v>
      </c>
      <c r="F641">
        <v>21035</v>
      </c>
      <c r="G641" t="s">
        <v>1174</v>
      </c>
      <c r="H641" t="s">
        <v>36</v>
      </c>
      <c r="I641">
        <v>30000</v>
      </c>
      <c r="J641">
        <v>33803</v>
      </c>
      <c r="K641">
        <v>1981</v>
      </c>
      <c r="L641">
        <v>11363</v>
      </c>
      <c r="M641" t="s">
        <v>37</v>
      </c>
      <c r="N641">
        <v>123044</v>
      </c>
      <c r="O641" t="s">
        <v>38</v>
      </c>
      <c r="P641" t="s">
        <v>1175</v>
      </c>
      <c r="U641" t="s">
        <v>1176</v>
      </c>
      <c r="V641">
        <v>11297</v>
      </c>
      <c r="X641" t="s">
        <v>1177</v>
      </c>
      <c r="Y641">
        <v>30</v>
      </c>
      <c r="Z641" t="s">
        <v>304</v>
      </c>
      <c r="AA641">
        <v>-73600000</v>
      </c>
      <c r="AB641" t="s">
        <v>43</v>
      </c>
      <c r="AC641">
        <v>-7377.97</v>
      </c>
      <c r="AD641" t="s">
        <v>1178</v>
      </c>
      <c r="AE641">
        <v>2021</v>
      </c>
      <c r="AF641">
        <v>4</v>
      </c>
    </row>
    <row r="642" spans="1:32" hidden="1">
      <c r="A642" s="1" t="s">
        <v>483</v>
      </c>
      <c r="B642" t="s">
        <v>1179</v>
      </c>
      <c r="C642" t="s">
        <v>304</v>
      </c>
      <c r="D642" t="s">
        <v>1173</v>
      </c>
      <c r="E642" t="s">
        <v>34</v>
      </c>
      <c r="F642">
        <v>21035</v>
      </c>
      <c r="G642" t="s">
        <v>1174</v>
      </c>
      <c r="H642" t="s">
        <v>36</v>
      </c>
      <c r="I642">
        <v>30000</v>
      </c>
      <c r="J642">
        <v>33803</v>
      </c>
      <c r="K642">
        <v>1981</v>
      </c>
      <c r="L642">
        <v>11363</v>
      </c>
      <c r="M642" t="s">
        <v>37</v>
      </c>
      <c r="N642">
        <v>123044</v>
      </c>
      <c r="O642" t="s">
        <v>38</v>
      </c>
      <c r="P642" t="s">
        <v>1175</v>
      </c>
      <c r="U642" t="s">
        <v>1176</v>
      </c>
      <c r="V642">
        <v>11297</v>
      </c>
      <c r="X642" t="s">
        <v>1177</v>
      </c>
      <c r="Y642">
        <v>29</v>
      </c>
      <c r="Z642" t="s">
        <v>304</v>
      </c>
      <c r="AA642">
        <v>-4800000</v>
      </c>
      <c r="AB642" t="s">
        <v>43</v>
      </c>
      <c r="AC642">
        <v>-481.17</v>
      </c>
      <c r="AD642" t="s">
        <v>1178</v>
      </c>
      <c r="AE642">
        <v>2021</v>
      </c>
      <c r="AF642">
        <v>4</v>
      </c>
    </row>
    <row r="643" spans="1:32" hidden="1">
      <c r="A643" s="1" t="s">
        <v>483</v>
      </c>
      <c r="B643" t="s">
        <v>1180</v>
      </c>
      <c r="C643" t="s">
        <v>304</v>
      </c>
      <c r="D643" t="s">
        <v>1173</v>
      </c>
      <c r="E643" t="s">
        <v>34</v>
      </c>
      <c r="F643">
        <v>21035</v>
      </c>
      <c r="G643" t="s">
        <v>1174</v>
      </c>
      <c r="H643" t="s">
        <v>36</v>
      </c>
      <c r="I643">
        <v>30000</v>
      </c>
      <c r="J643">
        <v>33803</v>
      </c>
      <c r="K643">
        <v>1981</v>
      </c>
      <c r="L643">
        <v>11363</v>
      </c>
      <c r="M643" t="s">
        <v>37</v>
      </c>
      <c r="N643">
        <v>123044</v>
      </c>
      <c r="O643" t="s">
        <v>151</v>
      </c>
      <c r="P643" t="s">
        <v>1175</v>
      </c>
      <c r="U643" t="s">
        <v>1176</v>
      </c>
      <c r="V643">
        <v>11279</v>
      </c>
      <c r="X643" t="s">
        <v>1177</v>
      </c>
      <c r="Y643">
        <v>23</v>
      </c>
      <c r="Z643" t="s">
        <v>304</v>
      </c>
      <c r="AA643">
        <v>-5800000</v>
      </c>
      <c r="AB643" t="s">
        <v>43</v>
      </c>
      <c r="AC643">
        <v>-575.05999999999995</v>
      </c>
      <c r="AD643" t="s">
        <v>1178</v>
      </c>
      <c r="AE643">
        <v>2021</v>
      </c>
      <c r="AF643">
        <v>4</v>
      </c>
    </row>
    <row r="644" spans="1:32" hidden="1">
      <c r="A644" s="1" t="s">
        <v>483</v>
      </c>
      <c r="B644" t="s">
        <v>1181</v>
      </c>
      <c r="C644" t="s">
        <v>304</v>
      </c>
      <c r="D644" t="s">
        <v>1173</v>
      </c>
      <c r="E644" t="s">
        <v>34</v>
      </c>
      <c r="F644">
        <v>21035</v>
      </c>
      <c r="G644" t="s">
        <v>1174</v>
      </c>
      <c r="H644" t="s">
        <v>36</v>
      </c>
      <c r="I644">
        <v>30000</v>
      </c>
      <c r="J644">
        <v>33803</v>
      </c>
      <c r="K644">
        <v>1981</v>
      </c>
      <c r="L644">
        <v>11363</v>
      </c>
      <c r="M644" t="s">
        <v>37</v>
      </c>
      <c r="N644">
        <v>123044</v>
      </c>
      <c r="O644" t="s">
        <v>38</v>
      </c>
      <c r="P644" t="s">
        <v>1175</v>
      </c>
      <c r="U644" t="s">
        <v>1176</v>
      </c>
      <c r="V644">
        <v>11297</v>
      </c>
      <c r="X644" t="s">
        <v>1177</v>
      </c>
      <c r="Y644">
        <v>32</v>
      </c>
      <c r="Z644" t="s">
        <v>304</v>
      </c>
      <c r="AA644">
        <v>-500000</v>
      </c>
      <c r="AB644" t="s">
        <v>43</v>
      </c>
      <c r="AC644">
        <v>-50.12</v>
      </c>
      <c r="AD644" t="s">
        <v>1178</v>
      </c>
      <c r="AE644">
        <v>2021</v>
      </c>
      <c r="AF644">
        <v>4</v>
      </c>
    </row>
    <row r="645" spans="1:32">
      <c r="A645" s="1" t="s">
        <v>483</v>
      </c>
      <c r="B645" t="s">
        <v>1182</v>
      </c>
      <c r="C645" t="s">
        <v>304</v>
      </c>
      <c r="D645" t="s">
        <v>1173</v>
      </c>
      <c r="E645" t="s">
        <v>34</v>
      </c>
      <c r="F645">
        <v>72715</v>
      </c>
      <c r="G645" t="s">
        <v>583</v>
      </c>
      <c r="H645" t="s">
        <v>36</v>
      </c>
      <c r="I645">
        <v>30000</v>
      </c>
      <c r="J645">
        <v>33803</v>
      </c>
      <c r="K645">
        <v>1981</v>
      </c>
      <c r="L645">
        <v>11363</v>
      </c>
      <c r="M645" t="s">
        <v>37</v>
      </c>
      <c r="N645">
        <v>123044</v>
      </c>
      <c r="O645" t="s">
        <v>151</v>
      </c>
      <c r="P645" t="s">
        <v>1175</v>
      </c>
      <c r="U645" t="s">
        <v>1176</v>
      </c>
      <c r="V645">
        <v>11279</v>
      </c>
      <c r="X645" t="s">
        <v>1177</v>
      </c>
      <c r="Y645">
        <v>49</v>
      </c>
      <c r="Z645" t="s">
        <v>304</v>
      </c>
      <c r="AA645" s="4">
        <v>5800000</v>
      </c>
      <c r="AB645" t="s">
        <v>43</v>
      </c>
      <c r="AC645" s="3">
        <v>575.05999999999995</v>
      </c>
      <c r="AD645" t="s">
        <v>1178</v>
      </c>
      <c r="AE645">
        <v>2021</v>
      </c>
      <c r="AF645">
        <v>4</v>
      </c>
    </row>
    <row r="646" spans="1:32">
      <c r="A646" s="1" t="s">
        <v>483</v>
      </c>
      <c r="B646" t="s">
        <v>1183</v>
      </c>
      <c r="C646" t="s">
        <v>304</v>
      </c>
      <c r="D646" t="s">
        <v>1173</v>
      </c>
      <c r="E646" t="s">
        <v>34</v>
      </c>
      <c r="F646">
        <v>72505</v>
      </c>
      <c r="G646" t="s">
        <v>1184</v>
      </c>
      <c r="H646" t="s">
        <v>36</v>
      </c>
      <c r="I646">
        <v>30000</v>
      </c>
      <c r="J646">
        <v>33803</v>
      </c>
      <c r="K646">
        <v>1981</v>
      </c>
      <c r="L646">
        <v>11363</v>
      </c>
      <c r="M646" t="s">
        <v>37</v>
      </c>
      <c r="N646">
        <v>123044</v>
      </c>
      <c r="O646" t="s">
        <v>38</v>
      </c>
      <c r="P646" t="s">
        <v>1175</v>
      </c>
      <c r="U646" t="s">
        <v>1176</v>
      </c>
      <c r="V646">
        <v>11297</v>
      </c>
      <c r="X646" t="s">
        <v>1177</v>
      </c>
      <c r="Y646">
        <v>56</v>
      </c>
      <c r="Z646" t="s">
        <v>304</v>
      </c>
      <c r="AA646" s="4">
        <v>500000</v>
      </c>
      <c r="AB646" t="s">
        <v>43</v>
      </c>
      <c r="AC646" s="3">
        <v>50.12</v>
      </c>
      <c r="AD646" t="s">
        <v>1178</v>
      </c>
      <c r="AE646">
        <v>2021</v>
      </c>
      <c r="AF646">
        <v>4</v>
      </c>
    </row>
    <row r="647" spans="1:32">
      <c r="A647" s="1" t="s">
        <v>483</v>
      </c>
      <c r="B647" t="s">
        <v>1185</v>
      </c>
      <c r="C647" t="s">
        <v>304</v>
      </c>
      <c r="D647" t="s">
        <v>1173</v>
      </c>
      <c r="E647" t="s">
        <v>34</v>
      </c>
      <c r="F647">
        <v>72220</v>
      </c>
      <c r="G647" t="s">
        <v>1186</v>
      </c>
      <c r="H647" t="s">
        <v>36</v>
      </c>
      <c r="I647">
        <v>30000</v>
      </c>
      <c r="J647">
        <v>33803</v>
      </c>
      <c r="K647">
        <v>1981</v>
      </c>
      <c r="L647">
        <v>11363</v>
      </c>
      <c r="M647" t="s">
        <v>37</v>
      </c>
      <c r="N647">
        <v>123044</v>
      </c>
      <c r="O647" t="s">
        <v>38</v>
      </c>
      <c r="P647" t="s">
        <v>1175</v>
      </c>
      <c r="U647" t="s">
        <v>1176</v>
      </c>
      <c r="V647">
        <v>11297</v>
      </c>
      <c r="X647" t="s">
        <v>1177</v>
      </c>
      <c r="Y647">
        <v>54</v>
      </c>
      <c r="Z647" t="s">
        <v>304</v>
      </c>
      <c r="AA647" s="4">
        <v>73600000</v>
      </c>
      <c r="AB647" t="s">
        <v>43</v>
      </c>
      <c r="AC647" s="3">
        <v>7377.97</v>
      </c>
      <c r="AD647" t="s">
        <v>1178</v>
      </c>
      <c r="AE647">
        <v>2021</v>
      </c>
      <c r="AF647">
        <v>4</v>
      </c>
    </row>
    <row r="648" spans="1:32">
      <c r="A648" s="1" t="s">
        <v>483</v>
      </c>
      <c r="B648" t="s">
        <v>1187</v>
      </c>
      <c r="C648" t="s">
        <v>304</v>
      </c>
      <c r="D648" t="s">
        <v>1173</v>
      </c>
      <c r="E648" t="s">
        <v>34</v>
      </c>
      <c r="F648">
        <v>72220</v>
      </c>
      <c r="G648" t="s">
        <v>1186</v>
      </c>
      <c r="H648" t="s">
        <v>36</v>
      </c>
      <c r="I648">
        <v>30000</v>
      </c>
      <c r="J648">
        <v>33803</v>
      </c>
      <c r="K648">
        <v>1981</v>
      </c>
      <c r="L648">
        <v>11363</v>
      </c>
      <c r="M648" t="s">
        <v>37</v>
      </c>
      <c r="N648">
        <v>123044</v>
      </c>
      <c r="O648" t="s">
        <v>38</v>
      </c>
      <c r="P648" t="s">
        <v>1175</v>
      </c>
      <c r="U648" t="s">
        <v>1176</v>
      </c>
      <c r="V648">
        <v>11297</v>
      </c>
      <c r="X648" t="s">
        <v>1177</v>
      </c>
      <c r="Y648">
        <v>55</v>
      </c>
      <c r="Z648" t="s">
        <v>304</v>
      </c>
      <c r="AA648" s="4">
        <v>15000000</v>
      </c>
      <c r="AB648" t="s">
        <v>43</v>
      </c>
      <c r="AC648" s="3">
        <v>1503.66</v>
      </c>
      <c r="AD648" t="s">
        <v>1178</v>
      </c>
      <c r="AE648">
        <v>2021</v>
      </c>
      <c r="AF648">
        <v>4</v>
      </c>
    </row>
    <row r="649" spans="1:32">
      <c r="A649" s="1" t="s">
        <v>483</v>
      </c>
      <c r="B649" t="s">
        <v>1188</v>
      </c>
      <c r="C649" t="s">
        <v>304</v>
      </c>
      <c r="D649" t="s">
        <v>1173</v>
      </c>
      <c r="E649" t="s">
        <v>34</v>
      </c>
      <c r="F649">
        <v>72505</v>
      </c>
      <c r="G649" t="s">
        <v>1184</v>
      </c>
      <c r="H649" t="s">
        <v>36</v>
      </c>
      <c r="I649">
        <v>30000</v>
      </c>
      <c r="J649">
        <v>33803</v>
      </c>
      <c r="K649">
        <v>1981</v>
      </c>
      <c r="L649">
        <v>11363</v>
      </c>
      <c r="M649" t="s">
        <v>37</v>
      </c>
      <c r="N649">
        <v>123044</v>
      </c>
      <c r="O649" t="s">
        <v>38</v>
      </c>
      <c r="P649" t="s">
        <v>1175</v>
      </c>
      <c r="U649" t="s">
        <v>1176</v>
      </c>
      <c r="V649">
        <v>11297</v>
      </c>
      <c r="X649" t="s">
        <v>1177</v>
      </c>
      <c r="Y649">
        <v>57</v>
      </c>
      <c r="Z649" t="s">
        <v>304</v>
      </c>
      <c r="AA649" s="4">
        <v>100000</v>
      </c>
      <c r="AB649" t="s">
        <v>43</v>
      </c>
      <c r="AC649" s="3">
        <v>10.02</v>
      </c>
      <c r="AD649" t="s">
        <v>1178</v>
      </c>
      <c r="AE649">
        <v>2021</v>
      </c>
      <c r="AF649">
        <v>4</v>
      </c>
    </row>
    <row r="650" spans="1:32" hidden="1">
      <c r="A650" s="1" t="s">
        <v>483</v>
      </c>
      <c r="B650" t="s">
        <v>1189</v>
      </c>
      <c r="C650" t="s">
        <v>304</v>
      </c>
      <c r="D650" t="s">
        <v>1173</v>
      </c>
      <c r="E650" t="s">
        <v>34</v>
      </c>
      <c r="F650">
        <v>21035</v>
      </c>
      <c r="G650" t="s">
        <v>1174</v>
      </c>
      <c r="H650" t="s">
        <v>36</v>
      </c>
      <c r="I650">
        <v>30000</v>
      </c>
      <c r="J650">
        <v>33803</v>
      </c>
      <c r="K650">
        <v>1981</v>
      </c>
      <c r="L650">
        <v>11363</v>
      </c>
      <c r="M650" t="s">
        <v>37</v>
      </c>
      <c r="N650">
        <v>123044</v>
      </c>
      <c r="O650" t="s">
        <v>38</v>
      </c>
      <c r="P650" t="s">
        <v>1175</v>
      </c>
      <c r="U650" t="s">
        <v>1176</v>
      </c>
      <c r="V650">
        <v>11297</v>
      </c>
      <c r="X650" t="s">
        <v>1177</v>
      </c>
      <c r="Y650">
        <v>31</v>
      </c>
      <c r="Z650" t="s">
        <v>304</v>
      </c>
      <c r="AA650">
        <v>-15000000</v>
      </c>
      <c r="AB650" t="s">
        <v>43</v>
      </c>
      <c r="AC650">
        <v>-1503.66</v>
      </c>
      <c r="AD650" t="s">
        <v>1178</v>
      </c>
      <c r="AE650">
        <v>2021</v>
      </c>
      <c r="AF650">
        <v>4</v>
      </c>
    </row>
    <row r="651" spans="1:32" hidden="1">
      <c r="A651" s="1" t="s">
        <v>483</v>
      </c>
      <c r="B651" t="s">
        <v>1190</v>
      </c>
      <c r="C651" t="s">
        <v>304</v>
      </c>
      <c r="D651" t="s">
        <v>1173</v>
      </c>
      <c r="E651" t="s">
        <v>34</v>
      </c>
      <c r="F651">
        <v>21035</v>
      </c>
      <c r="G651" t="s">
        <v>1174</v>
      </c>
      <c r="H651" t="s">
        <v>36</v>
      </c>
      <c r="I651">
        <v>30000</v>
      </c>
      <c r="J651">
        <v>33803</v>
      </c>
      <c r="K651">
        <v>1981</v>
      </c>
      <c r="L651">
        <v>11363</v>
      </c>
      <c r="M651" t="s">
        <v>37</v>
      </c>
      <c r="N651">
        <v>123044</v>
      </c>
      <c r="O651" t="s">
        <v>38</v>
      </c>
      <c r="P651" t="s">
        <v>1175</v>
      </c>
      <c r="U651" t="s">
        <v>1176</v>
      </c>
      <c r="V651">
        <v>11297</v>
      </c>
      <c r="X651" t="s">
        <v>1177</v>
      </c>
      <c r="Y651">
        <v>33</v>
      </c>
      <c r="Z651" t="s">
        <v>304</v>
      </c>
      <c r="AA651">
        <v>-100000</v>
      </c>
      <c r="AB651" t="s">
        <v>43</v>
      </c>
      <c r="AC651">
        <v>-10.02</v>
      </c>
      <c r="AD651" t="s">
        <v>1178</v>
      </c>
      <c r="AE651">
        <v>2021</v>
      </c>
      <c r="AF651">
        <v>4</v>
      </c>
    </row>
    <row r="652" spans="1:32">
      <c r="A652" s="1" t="s">
        <v>483</v>
      </c>
      <c r="B652" t="s">
        <v>1191</v>
      </c>
      <c r="C652" t="s">
        <v>304</v>
      </c>
      <c r="D652" t="s">
        <v>1173</v>
      </c>
      <c r="E652" t="s">
        <v>34</v>
      </c>
      <c r="F652">
        <v>72220</v>
      </c>
      <c r="G652" t="s">
        <v>1186</v>
      </c>
      <c r="H652" t="s">
        <v>36</v>
      </c>
      <c r="I652">
        <v>30000</v>
      </c>
      <c r="J652">
        <v>33803</v>
      </c>
      <c r="K652">
        <v>1981</v>
      </c>
      <c r="L652">
        <v>11363</v>
      </c>
      <c r="M652" t="s">
        <v>37</v>
      </c>
      <c r="N652">
        <v>123044</v>
      </c>
      <c r="O652" t="s">
        <v>38</v>
      </c>
      <c r="P652" t="s">
        <v>1175</v>
      </c>
      <c r="U652" t="s">
        <v>1176</v>
      </c>
      <c r="V652">
        <v>11297</v>
      </c>
      <c r="X652" t="s">
        <v>1177</v>
      </c>
      <c r="Y652">
        <v>53</v>
      </c>
      <c r="Z652" t="s">
        <v>304</v>
      </c>
      <c r="AA652" s="4">
        <v>4800000</v>
      </c>
      <c r="AB652" t="s">
        <v>43</v>
      </c>
      <c r="AC652" s="3">
        <v>481.17</v>
      </c>
      <c r="AD652" t="s">
        <v>1178</v>
      </c>
      <c r="AE652">
        <v>2021</v>
      </c>
      <c r="AF652">
        <v>4</v>
      </c>
    </row>
    <row r="653" spans="1:32">
      <c r="A653" s="1" t="s">
        <v>483</v>
      </c>
      <c r="B653" t="s">
        <v>1192</v>
      </c>
      <c r="C653" t="s">
        <v>1173</v>
      </c>
      <c r="D653" t="s">
        <v>1173</v>
      </c>
      <c r="E653" t="s">
        <v>34</v>
      </c>
      <c r="F653">
        <v>72220</v>
      </c>
      <c r="G653" t="s">
        <v>1186</v>
      </c>
      <c r="H653" t="s">
        <v>36</v>
      </c>
      <c r="I653">
        <v>30000</v>
      </c>
      <c r="J653">
        <v>33803</v>
      </c>
      <c r="K653">
        <v>1981</v>
      </c>
      <c r="L653">
        <v>11363</v>
      </c>
      <c r="M653" t="s">
        <v>37</v>
      </c>
      <c r="N653">
        <v>123044</v>
      </c>
      <c r="O653" t="s">
        <v>38</v>
      </c>
      <c r="P653" t="s">
        <v>1175</v>
      </c>
      <c r="U653" t="s">
        <v>1193</v>
      </c>
      <c r="V653">
        <v>11297</v>
      </c>
      <c r="X653" t="s">
        <v>1194</v>
      </c>
      <c r="Y653">
        <v>14</v>
      </c>
      <c r="Z653" t="s">
        <v>1173</v>
      </c>
      <c r="AA653" s="4">
        <v>-15000000</v>
      </c>
      <c r="AB653" t="s">
        <v>43</v>
      </c>
      <c r="AC653" s="3">
        <v>-1503.66</v>
      </c>
      <c r="AD653" t="s">
        <v>1178</v>
      </c>
      <c r="AE653">
        <v>2021</v>
      </c>
      <c r="AF653">
        <v>5</v>
      </c>
    </row>
    <row r="654" spans="1:32">
      <c r="A654" s="1" t="s">
        <v>483</v>
      </c>
      <c r="B654" t="s">
        <v>1195</v>
      </c>
      <c r="C654" t="s">
        <v>1173</v>
      </c>
      <c r="D654" t="s">
        <v>1173</v>
      </c>
      <c r="E654" t="s">
        <v>34</v>
      </c>
      <c r="F654">
        <v>72220</v>
      </c>
      <c r="G654" t="s">
        <v>1186</v>
      </c>
      <c r="H654" t="s">
        <v>36</v>
      </c>
      <c r="I654">
        <v>30000</v>
      </c>
      <c r="J654">
        <v>33803</v>
      </c>
      <c r="K654">
        <v>1981</v>
      </c>
      <c r="L654">
        <v>11363</v>
      </c>
      <c r="M654" t="s">
        <v>37</v>
      </c>
      <c r="N654">
        <v>123044</v>
      </c>
      <c r="O654" t="s">
        <v>38</v>
      </c>
      <c r="P654" t="s">
        <v>1175</v>
      </c>
      <c r="U654" t="s">
        <v>1193</v>
      </c>
      <c r="V654">
        <v>11297</v>
      </c>
      <c r="X654" t="s">
        <v>1194</v>
      </c>
      <c r="Y654">
        <v>13</v>
      </c>
      <c r="Z654" t="s">
        <v>1173</v>
      </c>
      <c r="AA654" s="4">
        <v>-73600000</v>
      </c>
      <c r="AB654" t="s">
        <v>43</v>
      </c>
      <c r="AC654" s="3">
        <v>-7377.97</v>
      </c>
      <c r="AD654" t="s">
        <v>1178</v>
      </c>
      <c r="AE654">
        <v>2021</v>
      </c>
      <c r="AF654">
        <v>5</v>
      </c>
    </row>
    <row r="655" spans="1:32">
      <c r="A655" s="1" t="s">
        <v>483</v>
      </c>
      <c r="B655" t="s">
        <v>1196</v>
      </c>
      <c r="C655" t="s">
        <v>1173</v>
      </c>
      <c r="D655" t="s">
        <v>1173</v>
      </c>
      <c r="E655" t="s">
        <v>34</v>
      </c>
      <c r="F655">
        <v>72220</v>
      </c>
      <c r="G655" t="s">
        <v>1186</v>
      </c>
      <c r="H655" t="s">
        <v>36</v>
      </c>
      <c r="I655">
        <v>30000</v>
      </c>
      <c r="J655">
        <v>33803</v>
      </c>
      <c r="K655">
        <v>1981</v>
      </c>
      <c r="L655">
        <v>11363</v>
      </c>
      <c r="M655" t="s">
        <v>37</v>
      </c>
      <c r="N655">
        <v>123044</v>
      </c>
      <c r="O655" t="s">
        <v>38</v>
      </c>
      <c r="P655" t="s">
        <v>1175</v>
      </c>
      <c r="U655" t="s">
        <v>1193</v>
      </c>
      <c r="V655">
        <v>11297</v>
      </c>
      <c r="X655" t="s">
        <v>1194</v>
      </c>
      <c r="Y655">
        <v>12</v>
      </c>
      <c r="Z655" t="s">
        <v>1173</v>
      </c>
      <c r="AA655" s="4">
        <v>-4800000</v>
      </c>
      <c r="AB655" t="s">
        <v>43</v>
      </c>
      <c r="AC655" s="3">
        <v>-481.17</v>
      </c>
      <c r="AD655" t="s">
        <v>1178</v>
      </c>
      <c r="AE655">
        <v>2021</v>
      </c>
      <c r="AF655">
        <v>5</v>
      </c>
    </row>
    <row r="656" spans="1:32">
      <c r="A656" s="1" t="s">
        <v>483</v>
      </c>
      <c r="B656" t="s">
        <v>1197</v>
      </c>
      <c r="C656" t="s">
        <v>1173</v>
      </c>
      <c r="D656" t="s">
        <v>1173</v>
      </c>
      <c r="E656" t="s">
        <v>34</v>
      </c>
      <c r="F656">
        <v>72715</v>
      </c>
      <c r="G656" t="s">
        <v>583</v>
      </c>
      <c r="H656" t="s">
        <v>36</v>
      </c>
      <c r="I656">
        <v>30000</v>
      </c>
      <c r="J656">
        <v>33803</v>
      </c>
      <c r="K656">
        <v>1981</v>
      </c>
      <c r="L656">
        <v>11363</v>
      </c>
      <c r="M656" t="s">
        <v>37</v>
      </c>
      <c r="N656">
        <v>123044</v>
      </c>
      <c r="O656" t="s">
        <v>151</v>
      </c>
      <c r="P656" t="s">
        <v>1175</v>
      </c>
      <c r="U656" t="s">
        <v>1193</v>
      </c>
      <c r="V656">
        <v>11279</v>
      </c>
      <c r="X656" t="s">
        <v>1194</v>
      </c>
      <c r="Y656">
        <v>8</v>
      </c>
      <c r="Z656" t="s">
        <v>1173</v>
      </c>
      <c r="AA656" s="4">
        <v>-5800000</v>
      </c>
      <c r="AB656" t="s">
        <v>43</v>
      </c>
      <c r="AC656" s="3">
        <v>-575.05999999999995</v>
      </c>
      <c r="AD656" t="s">
        <v>1178</v>
      </c>
      <c r="AE656">
        <v>2021</v>
      </c>
      <c r="AF656">
        <v>5</v>
      </c>
    </row>
    <row r="657" spans="1:32" hidden="1">
      <c r="A657" s="1" t="s">
        <v>483</v>
      </c>
      <c r="B657" t="s">
        <v>1198</v>
      </c>
      <c r="C657" t="s">
        <v>1173</v>
      </c>
      <c r="D657" t="s">
        <v>1173</v>
      </c>
      <c r="E657" t="s">
        <v>34</v>
      </c>
      <c r="F657">
        <v>21035</v>
      </c>
      <c r="G657" t="s">
        <v>1174</v>
      </c>
      <c r="H657" t="s">
        <v>36</v>
      </c>
      <c r="I657">
        <v>30000</v>
      </c>
      <c r="J657">
        <v>33803</v>
      </c>
      <c r="K657">
        <v>1981</v>
      </c>
      <c r="L657">
        <v>11363</v>
      </c>
      <c r="M657" t="s">
        <v>37</v>
      </c>
      <c r="N657">
        <v>123044</v>
      </c>
      <c r="O657" t="s">
        <v>151</v>
      </c>
      <c r="P657" t="s">
        <v>1175</v>
      </c>
      <c r="U657" t="s">
        <v>1193</v>
      </c>
      <c r="V657">
        <v>11279</v>
      </c>
      <c r="X657" t="s">
        <v>1194</v>
      </c>
      <c r="Y657">
        <v>26</v>
      </c>
      <c r="Z657" t="s">
        <v>1173</v>
      </c>
      <c r="AA657">
        <v>5800000</v>
      </c>
      <c r="AB657" t="s">
        <v>43</v>
      </c>
      <c r="AC657">
        <v>575.05999999999995</v>
      </c>
      <c r="AD657" t="s">
        <v>1178</v>
      </c>
      <c r="AE657">
        <v>2021</v>
      </c>
      <c r="AF657">
        <v>5</v>
      </c>
    </row>
    <row r="658" spans="1:32" hidden="1">
      <c r="A658" s="1" t="s">
        <v>483</v>
      </c>
      <c r="B658" t="s">
        <v>1199</v>
      </c>
      <c r="C658" t="s">
        <v>1173</v>
      </c>
      <c r="D658" t="s">
        <v>1173</v>
      </c>
      <c r="E658" t="s">
        <v>34</v>
      </c>
      <c r="F658">
        <v>21035</v>
      </c>
      <c r="G658" t="s">
        <v>1174</v>
      </c>
      <c r="H658" t="s">
        <v>36</v>
      </c>
      <c r="I658">
        <v>30000</v>
      </c>
      <c r="J658">
        <v>33803</v>
      </c>
      <c r="K658">
        <v>1981</v>
      </c>
      <c r="L658">
        <v>11363</v>
      </c>
      <c r="M658" t="s">
        <v>37</v>
      </c>
      <c r="N658">
        <v>123044</v>
      </c>
      <c r="O658" t="s">
        <v>38</v>
      </c>
      <c r="P658" t="s">
        <v>1175</v>
      </c>
      <c r="U658" t="s">
        <v>1193</v>
      </c>
      <c r="V658">
        <v>11297</v>
      </c>
      <c r="X658" t="s">
        <v>1194</v>
      </c>
      <c r="Y658">
        <v>31</v>
      </c>
      <c r="Z658" t="s">
        <v>1173</v>
      </c>
      <c r="AA658">
        <v>73600000</v>
      </c>
      <c r="AB658" t="s">
        <v>43</v>
      </c>
      <c r="AC658">
        <v>7377.97</v>
      </c>
      <c r="AD658" t="s">
        <v>1178</v>
      </c>
      <c r="AE658">
        <v>2021</v>
      </c>
      <c r="AF658">
        <v>5</v>
      </c>
    </row>
    <row r="659" spans="1:32" hidden="1">
      <c r="A659" s="1" t="s">
        <v>483</v>
      </c>
      <c r="B659" t="s">
        <v>1200</v>
      </c>
      <c r="C659" t="s">
        <v>1173</v>
      </c>
      <c r="D659" t="s">
        <v>1173</v>
      </c>
      <c r="E659" t="s">
        <v>34</v>
      </c>
      <c r="F659">
        <v>21035</v>
      </c>
      <c r="G659" t="s">
        <v>1174</v>
      </c>
      <c r="H659" t="s">
        <v>36</v>
      </c>
      <c r="I659">
        <v>30000</v>
      </c>
      <c r="J659">
        <v>33803</v>
      </c>
      <c r="K659">
        <v>1981</v>
      </c>
      <c r="L659">
        <v>11363</v>
      </c>
      <c r="M659" t="s">
        <v>37</v>
      </c>
      <c r="N659">
        <v>123044</v>
      </c>
      <c r="O659" t="s">
        <v>38</v>
      </c>
      <c r="P659" t="s">
        <v>1175</v>
      </c>
      <c r="U659" t="s">
        <v>1193</v>
      </c>
      <c r="V659">
        <v>11297</v>
      </c>
      <c r="X659" t="s">
        <v>1194</v>
      </c>
      <c r="Y659">
        <v>34</v>
      </c>
      <c r="Z659" t="s">
        <v>1173</v>
      </c>
      <c r="AA659">
        <v>100000</v>
      </c>
      <c r="AB659" t="s">
        <v>43</v>
      </c>
      <c r="AC659">
        <v>10.02</v>
      </c>
      <c r="AD659" t="s">
        <v>1178</v>
      </c>
      <c r="AE659">
        <v>2021</v>
      </c>
      <c r="AF659">
        <v>5</v>
      </c>
    </row>
    <row r="660" spans="1:32" hidden="1">
      <c r="A660" s="1" t="s">
        <v>483</v>
      </c>
      <c r="B660" t="s">
        <v>1201</v>
      </c>
      <c r="C660" t="s">
        <v>1173</v>
      </c>
      <c r="D660" t="s">
        <v>1173</v>
      </c>
      <c r="E660" t="s">
        <v>34</v>
      </c>
      <c r="F660">
        <v>21035</v>
      </c>
      <c r="G660" t="s">
        <v>1174</v>
      </c>
      <c r="H660" t="s">
        <v>36</v>
      </c>
      <c r="I660">
        <v>30000</v>
      </c>
      <c r="J660">
        <v>33803</v>
      </c>
      <c r="K660">
        <v>1981</v>
      </c>
      <c r="L660">
        <v>11363</v>
      </c>
      <c r="M660" t="s">
        <v>37</v>
      </c>
      <c r="N660">
        <v>123044</v>
      </c>
      <c r="O660" t="s">
        <v>38</v>
      </c>
      <c r="P660" t="s">
        <v>1175</v>
      </c>
      <c r="U660" t="s">
        <v>1193</v>
      </c>
      <c r="V660">
        <v>11297</v>
      </c>
      <c r="X660" t="s">
        <v>1194</v>
      </c>
      <c r="Y660">
        <v>33</v>
      </c>
      <c r="Z660" t="s">
        <v>1173</v>
      </c>
      <c r="AA660">
        <v>500000</v>
      </c>
      <c r="AB660" t="s">
        <v>43</v>
      </c>
      <c r="AC660">
        <v>50.12</v>
      </c>
      <c r="AD660" t="s">
        <v>1178</v>
      </c>
      <c r="AE660">
        <v>2021</v>
      </c>
      <c r="AF660">
        <v>5</v>
      </c>
    </row>
    <row r="661" spans="1:32" hidden="1">
      <c r="A661" s="1" t="s">
        <v>483</v>
      </c>
      <c r="B661" t="s">
        <v>1202</v>
      </c>
      <c r="C661" t="s">
        <v>1173</v>
      </c>
      <c r="D661" t="s">
        <v>1173</v>
      </c>
      <c r="E661" t="s">
        <v>34</v>
      </c>
      <c r="F661">
        <v>21035</v>
      </c>
      <c r="G661" t="s">
        <v>1174</v>
      </c>
      <c r="H661" t="s">
        <v>36</v>
      </c>
      <c r="I661">
        <v>30000</v>
      </c>
      <c r="J661">
        <v>33803</v>
      </c>
      <c r="K661">
        <v>1981</v>
      </c>
      <c r="L661">
        <v>11363</v>
      </c>
      <c r="M661" t="s">
        <v>37</v>
      </c>
      <c r="N661">
        <v>123044</v>
      </c>
      <c r="O661" t="s">
        <v>38</v>
      </c>
      <c r="P661" t="s">
        <v>1175</v>
      </c>
      <c r="U661" t="s">
        <v>1193</v>
      </c>
      <c r="V661">
        <v>11297</v>
      </c>
      <c r="X661" t="s">
        <v>1194</v>
      </c>
      <c r="Y661">
        <v>32</v>
      </c>
      <c r="Z661" t="s">
        <v>1173</v>
      </c>
      <c r="AA661">
        <v>15000000</v>
      </c>
      <c r="AB661" t="s">
        <v>43</v>
      </c>
      <c r="AC661">
        <v>1503.66</v>
      </c>
      <c r="AD661" t="s">
        <v>1178</v>
      </c>
      <c r="AE661">
        <v>2021</v>
      </c>
      <c r="AF661">
        <v>5</v>
      </c>
    </row>
    <row r="662" spans="1:32" hidden="1">
      <c r="A662" s="1" t="s">
        <v>483</v>
      </c>
      <c r="B662" t="s">
        <v>1203</v>
      </c>
      <c r="C662" t="s">
        <v>1173</v>
      </c>
      <c r="D662" t="s">
        <v>1173</v>
      </c>
      <c r="E662" t="s">
        <v>34</v>
      </c>
      <c r="F662">
        <v>21035</v>
      </c>
      <c r="G662" t="s">
        <v>1174</v>
      </c>
      <c r="H662" t="s">
        <v>36</v>
      </c>
      <c r="I662">
        <v>30000</v>
      </c>
      <c r="J662">
        <v>33803</v>
      </c>
      <c r="K662">
        <v>1981</v>
      </c>
      <c r="L662">
        <v>11363</v>
      </c>
      <c r="M662" t="s">
        <v>37</v>
      </c>
      <c r="N662">
        <v>123044</v>
      </c>
      <c r="O662" t="s">
        <v>38</v>
      </c>
      <c r="P662" t="s">
        <v>1175</v>
      </c>
      <c r="U662" t="s">
        <v>1193</v>
      </c>
      <c r="V662">
        <v>11297</v>
      </c>
      <c r="X662" t="s">
        <v>1194</v>
      </c>
      <c r="Y662">
        <v>30</v>
      </c>
      <c r="Z662" t="s">
        <v>1173</v>
      </c>
      <c r="AA662">
        <v>4800000</v>
      </c>
      <c r="AB662" t="s">
        <v>43</v>
      </c>
      <c r="AC662">
        <v>481.17</v>
      </c>
      <c r="AD662" t="s">
        <v>1178</v>
      </c>
      <c r="AE662">
        <v>2021</v>
      </c>
      <c r="AF662">
        <v>5</v>
      </c>
    </row>
    <row r="663" spans="1:32">
      <c r="A663" s="1" t="s">
        <v>483</v>
      </c>
      <c r="B663" t="s">
        <v>1204</v>
      </c>
      <c r="C663" t="s">
        <v>1173</v>
      </c>
      <c r="D663" t="s">
        <v>1173</v>
      </c>
      <c r="E663" t="s">
        <v>34</v>
      </c>
      <c r="F663">
        <v>72505</v>
      </c>
      <c r="G663" t="s">
        <v>1184</v>
      </c>
      <c r="H663" t="s">
        <v>36</v>
      </c>
      <c r="I663">
        <v>30000</v>
      </c>
      <c r="J663">
        <v>33803</v>
      </c>
      <c r="K663">
        <v>1981</v>
      </c>
      <c r="L663">
        <v>11363</v>
      </c>
      <c r="M663" t="s">
        <v>37</v>
      </c>
      <c r="N663">
        <v>123044</v>
      </c>
      <c r="O663" t="s">
        <v>38</v>
      </c>
      <c r="P663" t="s">
        <v>1175</v>
      </c>
      <c r="U663" t="s">
        <v>1193</v>
      </c>
      <c r="V663">
        <v>11297</v>
      </c>
      <c r="X663" t="s">
        <v>1194</v>
      </c>
      <c r="Y663">
        <v>15</v>
      </c>
      <c r="Z663" t="s">
        <v>1173</v>
      </c>
      <c r="AA663" s="4">
        <v>-500000</v>
      </c>
      <c r="AB663" t="s">
        <v>43</v>
      </c>
      <c r="AC663" s="3">
        <v>-50.12</v>
      </c>
      <c r="AD663" t="s">
        <v>1178</v>
      </c>
      <c r="AE663">
        <v>2021</v>
      </c>
      <c r="AF663">
        <v>5</v>
      </c>
    </row>
    <row r="664" spans="1:32">
      <c r="A664" s="1" t="s">
        <v>483</v>
      </c>
      <c r="B664" t="s">
        <v>1205</v>
      </c>
      <c r="C664" t="s">
        <v>1173</v>
      </c>
      <c r="D664" t="s">
        <v>1173</v>
      </c>
      <c r="E664" t="s">
        <v>34</v>
      </c>
      <c r="F664">
        <v>72505</v>
      </c>
      <c r="G664" t="s">
        <v>1184</v>
      </c>
      <c r="H664" t="s">
        <v>36</v>
      </c>
      <c r="I664">
        <v>30000</v>
      </c>
      <c r="J664">
        <v>33803</v>
      </c>
      <c r="K664">
        <v>1981</v>
      </c>
      <c r="L664">
        <v>11363</v>
      </c>
      <c r="M664" t="s">
        <v>37</v>
      </c>
      <c r="N664">
        <v>123044</v>
      </c>
      <c r="O664" t="s">
        <v>38</v>
      </c>
      <c r="P664" t="s">
        <v>1175</v>
      </c>
      <c r="U664" t="s">
        <v>1193</v>
      </c>
      <c r="V664">
        <v>11297</v>
      </c>
      <c r="X664" t="s">
        <v>1194</v>
      </c>
      <c r="Y664">
        <v>16</v>
      </c>
      <c r="Z664" t="s">
        <v>1173</v>
      </c>
      <c r="AA664" s="4">
        <v>-100000</v>
      </c>
      <c r="AB664" t="s">
        <v>43</v>
      </c>
      <c r="AC664" s="3">
        <v>-10.02</v>
      </c>
      <c r="AD664" t="s">
        <v>1178</v>
      </c>
      <c r="AE664">
        <v>2021</v>
      </c>
      <c r="AF664">
        <v>5</v>
      </c>
    </row>
    <row r="665" spans="1:32">
      <c r="A665" s="1" t="s">
        <v>483</v>
      </c>
      <c r="B665" t="s">
        <v>1206</v>
      </c>
      <c r="C665" t="s">
        <v>317</v>
      </c>
      <c r="D665" s="2">
        <v>44349</v>
      </c>
      <c r="E665" t="s">
        <v>34</v>
      </c>
      <c r="F665">
        <v>72715</v>
      </c>
      <c r="G665" t="s">
        <v>583</v>
      </c>
      <c r="H665" t="s">
        <v>36</v>
      </c>
      <c r="I665">
        <v>30000</v>
      </c>
      <c r="J665">
        <v>33803</v>
      </c>
      <c r="K665">
        <v>1981</v>
      </c>
      <c r="L665">
        <v>11363</v>
      </c>
      <c r="M665" t="s">
        <v>37</v>
      </c>
      <c r="N665">
        <v>123044</v>
      </c>
      <c r="O665" t="s">
        <v>151</v>
      </c>
      <c r="P665" t="s">
        <v>1175</v>
      </c>
      <c r="U665" t="s">
        <v>1207</v>
      </c>
      <c r="V665">
        <v>11279</v>
      </c>
      <c r="X665" t="s">
        <v>1208</v>
      </c>
      <c r="Y665">
        <v>48</v>
      </c>
      <c r="Z665" t="s">
        <v>317</v>
      </c>
      <c r="AA665" s="4">
        <v>5800000</v>
      </c>
      <c r="AB665" t="s">
        <v>43</v>
      </c>
      <c r="AC665" s="3">
        <v>575.05999999999995</v>
      </c>
      <c r="AD665" t="s">
        <v>1178</v>
      </c>
      <c r="AE665">
        <v>2021</v>
      </c>
      <c r="AF665">
        <v>5</v>
      </c>
    </row>
    <row r="666" spans="1:32" hidden="1">
      <c r="A666" s="1" t="s">
        <v>483</v>
      </c>
      <c r="B666" t="s">
        <v>1209</v>
      </c>
      <c r="C666" t="s">
        <v>317</v>
      </c>
      <c r="D666" s="2">
        <v>44349</v>
      </c>
      <c r="E666" t="s">
        <v>34</v>
      </c>
      <c r="F666">
        <v>21035</v>
      </c>
      <c r="G666" t="s">
        <v>1174</v>
      </c>
      <c r="H666" t="s">
        <v>36</v>
      </c>
      <c r="I666">
        <v>30000</v>
      </c>
      <c r="J666">
        <v>33803</v>
      </c>
      <c r="K666">
        <v>1981</v>
      </c>
      <c r="L666">
        <v>11363</v>
      </c>
      <c r="M666" t="s">
        <v>37</v>
      </c>
      <c r="N666">
        <v>123044</v>
      </c>
      <c r="O666" t="s">
        <v>38</v>
      </c>
      <c r="P666" t="s">
        <v>1175</v>
      </c>
      <c r="U666" t="s">
        <v>1207</v>
      </c>
      <c r="V666">
        <v>11306</v>
      </c>
      <c r="X666" t="s">
        <v>1208</v>
      </c>
      <c r="Y666">
        <v>28</v>
      </c>
      <c r="Z666" t="s">
        <v>317</v>
      </c>
      <c r="AA666">
        <v>-15100000</v>
      </c>
      <c r="AB666" t="s">
        <v>43</v>
      </c>
      <c r="AC666">
        <v>-1513.69</v>
      </c>
      <c r="AD666" t="s">
        <v>1178</v>
      </c>
      <c r="AE666">
        <v>2021</v>
      </c>
      <c r="AF666">
        <v>5</v>
      </c>
    </row>
    <row r="667" spans="1:32" hidden="1">
      <c r="A667" s="1" t="s">
        <v>483</v>
      </c>
      <c r="B667" t="s">
        <v>1210</v>
      </c>
      <c r="C667" t="s">
        <v>317</v>
      </c>
      <c r="D667" s="2">
        <v>44349</v>
      </c>
      <c r="E667" t="s">
        <v>34</v>
      </c>
      <c r="F667">
        <v>21035</v>
      </c>
      <c r="G667" t="s">
        <v>1174</v>
      </c>
      <c r="H667" t="s">
        <v>36</v>
      </c>
      <c r="I667">
        <v>30000</v>
      </c>
      <c r="J667">
        <v>33803</v>
      </c>
      <c r="K667">
        <v>1981</v>
      </c>
      <c r="L667">
        <v>11363</v>
      </c>
      <c r="M667" t="s">
        <v>37</v>
      </c>
      <c r="N667">
        <v>123044</v>
      </c>
      <c r="O667" t="s">
        <v>151</v>
      </c>
      <c r="P667" t="s">
        <v>1175</v>
      </c>
      <c r="U667" t="s">
        <v>1207</v>
      </c>
      <c r="V667">
        <v>11279</v>
      </c>
      <c r="X667" t="s">
        <v>1208</v>
      </c>
      <c r="Y667">
        <v>15</v>
      </c>
      <c r="Z667" t="s">
        <v>317</v>
      </c>
      <c r="AA667">
        <v>-5800000</v>
      </c>
      <c r="AB667" t="s">
        <v>43</v>
      </c>
      <c r="AC667">
        <v>-575.05999999999995</v>
      </c>
      <c r="AD667" t="s">
        <v>1178</v>
      </c>
      <c r="AE667">
        <v>2021</v>
      </c>
      <c r="AF667">
        <v>5</v>
      </c>
    </row>
    <row r="668" spans="1:32">
      <c r="A668" s="1" t="s">
        <v>483</v>
      </c>
      <c r="B668" t="s">
        <v>1211</v>
      </c>
      <c r="C668" t="s">
        <v>317</v>
      </c>
      <c r="D668" s="2">
        <v>44349</v>
      </c>
      <c r="E668" t="s">
        <v>34</v>
      </c>
      <c r="F668">
        <v>72715</v>
      </c>
      <c r="G668" t="s">
        <v>583</v>
      </c>
      <c r="H668" t="s">
        <v>36</v>
      </c>
      <c r="I668">
        <v>30000</v>
      </c>
      <c r="J668">
        <v>33803</v>
      </c>
      <c r="K668">
        <v>1981</v>
      </c>
      <c r="L668">
        <v>11363</v>
      </c>
      <c r="M668" t="s">
        <v>37</v>
      </c>
      <c r="N668">
        <v>123044</v>
      </c>
      <c r="O668" t="s">
        <v>38</v>
      </c>
      <c r="P668" t="s">
        <v>1175</v>
      </c>
      <c r="U668" t="s">
        <v>1207</v>
      </c>
      <c r="V668">
        <v>11306</v>
      </c>
      <c r="X668" t="s">
        <v>1208</v>
      </c>
      <c r="Y668">
        <v>35</v>
      </c>
      <c r="Z668" t="s">
        <v>317</v>
      </c>
      <c r="AA668" s="4">
        <v>15100000</v>
      </c>
      <c r="AB668" t="s">
        <v>43</v>
      </c>
      <c r="AC668" s="3">
        <v>1513.69</v>
      </c>
      <c r="AD668" t="s">
        <v>1178</v>
      </c>
      <c r="AE668">
        <v>2021</v>
      </c>
      <c r="AF668">
        <v>5</v>
      </c>
    </row>
    <row r="669" spans="1:32" hidden="1">
      <c r="A669" s="1" t="s">
        <v>483</v>
      </c>
      <c r="B669" t="s">
        <v>1212</v>
      </c>
      <c r="C669" s="2">
        <v>44348</v>
      </c>
      <c r="D669" s="2">
        <v>44349</v>
      </c>
      <c r="E669" t="s">
        <v>34</v>
      </c>
      <c r="F669">
        <v>21035</v>
      </c>
      <c r="G669" t="s">
        <v>1174</v>
      </c>
      <c r="H669" t="s">
        <v>36</v>
      </c>
      <c r="I669">
        <v>30000</v>
      </c>
      <c r="J669">
        <v>33803</v>
      </c>
      <c r="K669">
        <v>1981</v>
      </c>
      <c r="L669">
        <v>11363</v>
      </c>
      <c r="M669" t="s">
        <v>37</v>
      </c>
      <c r="N669">
        <v>123044</v>
      </c>
      <c r="O669" t="s">
        <v>151</v>
      </c>
      <c r="P669" t="s">
        <v>1175</v>
      </c>
      <c r="U669" t="s">
        <v>1213</v>
      </c>
      <c r="V669">
        <v>11279</v>
      </c>
      <c r="X669" t="s">
        <v>1214</v>
      </c>
      <c r="Y669">
        <v>37</v>
      </c>
      <c r="Z669" s="2">
        <v>44348</v>
      </c>
      <c r="AA669">
        <v>5800000</v>
      </c>
      <c r="AB669" t="s">
        <v>43</v>
      </c>
      <c r="AC669">
        <v>575.05999999999995</v>
      </c>
      <c r="AD669" t="s">
        <v>1178</v>
      </c>
      <c r="AE669">
        <v>2021</v>
      </c>
      <c r="AF669">
        <v>6</v>
      </c>
    </row>
    <row r="670" spans="1:32" hidden="1">
      <c r="A670" s="1" t="s">
        <v>483</v>
      </c>
      <c r="B670" t="s">
        <v>1215</v>
      </c>
      <c r="C670" s="2">
        <v>44348</v>
      </c>
      <c r="D670" s="2">
        <v>44349</v>
      </c>
      <c r="E670" t="s">
        <v>34</v>
      </c>
      <c r="F670">
        <v>21035</v>
      </c>
      <c r="G670" t="s">
        <v>1174</v>
      </c>
      <c r="H670" t="s">
        <v>36</v>
      </c>
      <c r="I670">
        <v>30000</v>
      </c>
      <c r="J670">
        <v>33803</v>
      </c>
      <c r="K670">
        <v>1981</v>
      </c>
      <c r="L670">
        <v>11363</v>
      </c>
      <c r="M670" t="s">
        <v>37</v>
      </c>
      <c r="N670">
        <v>123044</v>
      </c>
      <c r="O670" t="s">
        <v>38</v>
      </c>
      <c r="P670" t="s">
        <v>1175</v>
      </c>
      <c r="U670" t="s">
        <v>1213</v>
      </c>
      <c r="V670">
        <v>11306</v>
      </c>
      <c r="X670" t="s">
        <v>1214</v>
      </c>
      <c r="Y670">
        <v>50</v>
      </c>
      <c r="Z670" s="2">
        <v>44348</v>
      </c>
      <c r="AA670">
        <v>15100000</v>
      </c>
      <c r="AB670" t="s">
        <v>43</v>
      </c>
      <c r="AC670">
        <v>1513.69</v>
      </c>
      <c r="AD670" t="s">
        <v>1178</v>
      </c>
      <c r="AE670">
        <v>2021</v>
      </c>
      <c r="AF670">
        <v>6</v>
      </c>
    </row>
    <row r="671" spans="1:32">
      <c r="A671" s="1" t="s">
        <v>483</v>
      </c>
      <c r="B671" t="s">
        <v>1216</v>
      </c>
      <c r="C671" s="2">
        <v>44348</v>
      </c>
      <c r="D671" s="2">
        <v>44349</v>
      </c>
      <c r="E671" t="s">
        <v>34</v>
      </c>
      <c r="F671">
        <v>72715</v>
      </c>
      <c r="G671" t="s">
        <v>583</v>
      </c>
      <c r="H671" t="s">
        <v>36</v>
      </c>
      <c r="I671">
        <v>30000</v>
      </c>
      <c r="J671">
        <v>33803</v>
      </c>
      <c r="K671">
        <v>1981</v>
      </c>
      <c r="L671">
        <v>11363</v>
      </c>
      <c r="M671" t="s">
        <v>37</v>
      </c>
      <c r="N671">
        <v>123044</v>
      </c>
      <c r="O671" t="s">
        <v>38</v>
      </c>
      <c r="P671" t="s">
        <v>1175</v>
      </c>
      <c r="U671" t="s">
        <v>1213</v>
      </c>
      <c r="V671">
        <v>11306</v>
      </c>
      <c r="X671" t="s">
        <v>1214</v>
      </c>
      <c r="Y671">
        <v>8</v>
      </c>
      <c r="Z671" s="2">
        <v>44348</v>
      </c>
      <c r="AA671" s="4">
        <v>-15100000</v>
      </c>
      <c r="AB671" t="s">
        <v>43</v>
      </c>
      <c r="AC671" s="3">
        <v>-1513.69</v>
      </c>
      <c r="AD671" t="s">
        <v>1178</v>
      </c>
      <c r="AE671">
        <v>2021</v>
      </c>
      <c r="AF671">
        <v>6</v>
      </c>
    </row>
    <row r="672" spans="1:32">
      <c r="A672" s="1" t="s">
        <v>483</v>
      </c>
      <c r="B672" t="s">
        <v>1217</v>
      </c>
      <c r="C672" s="2">
        <v>44348</v>
      </c>
      <c r="D672" s="2">
        <v>44349</v>
      </c>
      <c r="E672" t="s">
        <v>34</v>
      </c>
      <c r="F672">
        <v>72715</v>
      </c>
      <c r="G672" t="s">
        <v>583</v>
      </c>
      <c r="H672" t="s">
        <v>36</v>
      </c>
      <c r="I672">
        <v>30000</v>
      </c>
      <c r="J672">
        <v>33803</v>
      </c>
      <c r="K672">
        <v>1981</v>
      </c>
      <c r="L672">
        <v>11363</v>
      </c>
      <c r="M672" t="s">
        <v>37</v>
      </c>
      <c r="N672">
        <v>123044</v>
      </c>
      <c r="O672" t="s">
        <v>151</v>
      </c>
      <c r="P672" t="s">
        <v>1175</v>
      </c>
      <c r="U672" t="s">
        <v>1213</v>
      </c>
      <c r="V672">
        <v>11279</v>
      </c>
      <c r="X672" t="s">
        <v>1214</v>
      </c>
      <c r="Y672">
        <v>21</v>
      </c>
      <c r="Z672" s="2">
        <v>44348</v>
      </c>
      <c r="AA672" s="4">
        <v>-5800000</v>
      </c>
      <c r="AB672" t="s">
        <v>43</v>
      </c>
      <c r="AC672" s="3">
        <v>-575.05999999999995</v>
      </c>
      <c r="AD672" t="s">
        <v>1178</v>
      </c>
      <c r="AE672">
        <v>2021</v>
      </c>
      <c r="AF672">
        <v>6</v>
      </c>
    </row>
    <row r="673" spans="1:32">
      <c r="A673" s="1" t="s">
        <v>483</v>
      </c>
      <c r="B673" t="s">
        <v>1218</v>
      </c>
      <c r="C673" s="2">
        <v>44469</v>
      </c>
      <c r="D673" s="2">
        <v>44471</v>
      </c>
      <c r="E673" t="s">
        <v>34</v>
      </c>
      <c r="F673">
        <v>72405</v>
      </c>
      <c r="G673" t="s">
        <v>1219</v>
      </c>
      <c r="H673" t="s">
        <v>36</v>
      </c>
      <c r="I673">
        <v>30000</v>
      </c>
      <c r="J673">
        <v>33803</v>
      </c>
      <c r="K673">
        <v>1981</v>
      </c>
      <c r="L673">
        <v>11363</v>
      </c>
      <c r="M673" t="s">
        <v>37</v>
      </c>
      <c r="N673">
        <v>123044</v>
      </c>
      <c r="O673" t="s">
        <v>103</v>
      </c>
      <c r="P673" t="s">
        <v>1175</v>
      </c>
      <c r="U673" t="s">
        <v>1220</v>
      </c>
      <c r="V673">
        <v>11496</v>
      </c>
      <c r="X673" t="s">
        <v>1221</v>
      </c>
      <c r="Y673">
        <v>39</v>
      </c>
      <c r="Z673" s="2">
        <v>44469</v>
      </c>
      <c r="AA673" s="4">
        <v>14000000</v>
      </c>
      <c r="AB673" t="s">
        <v>43</v>
      </c>
      <c r="AC673" s="3">
        <v>1442.42</v>
      </c>
      <c r="AD673" t="s">
        <v>1178</v>
      </c>
      <c r="AE673">
        <v>2021</v>
      </c>
      <c r="AF673">
        <v>9</v>
      </c>
    </row>
    <row r="674" spans="1:32">
      <c r="A674" s="1" t="s">
        <v>483</v>
      </c>
      <c r="B674" t="s">
        <v>1222</v>
      </c>
      <c r="C674" s="2">
        <v>44469</v>
      </c>
      <c r="D674" s="2">
        <v>44471</v>
      </c>
      <c r="E674" t="s">
        <v>34</v>
      </c>
      <c r="F674">
        <v>72405</v>
      </c>
      <c r="G674" t="s">
        <v>1219</v>
      </c>
      <c r="H674" t="s">
        <v>36</v>
      </c>
      <c r="I674">
        <v>30000</v>
      </c>
      <c r="J674">
        <v>33803</v>
      </c>
      <c r="K674">
        <v>1981</v>
      </c>
      <c r="L674">
        <v>11363</v>
      </c>
      <c r="M674" t="s">
        <v>37</v>
      </c>
      <c r="N674">
        <v>123044</v>
      </c>
      <c r="O674" t="s">
        <v>103</v>
      </c>
      <c r="P674" t="s">
        <v>1175</v>
      </c>
      <c r="U674" t="s">
        <v>1220</v>
      </c>
      <c r="V674">
        <v>11496</v>
      </c>
      <c r="X674" t="s">
        <v>1221</v>
      </c>
      <c r="Y674">
        <v>38</v>
      </c>
      <c r="Z674" s="2">
        <v>44469</v>
      </c>
      <c r="AA674" s="4">
        <v>16000000</v>
      </c>
      <c r="AB674" t="s">
        <v>43</v>
      </c>
      <c r="AC674" s="3">
        <v>1648.48</v>
      </c>
      <c r="AD674" t="s">
        <v>1178</v>
      </c>
      <c r="AE674">
        <v>2021</v>
      </c>
      <c r="AF674">
        <v>9</v>
      </c>
    </row>
    <row r="675" spans="1:32" hidden="1">
      <c r="A675" s="1" t="s">
        <v>483</v>
      </c>
      <c r="B675" t="s">
        <v>1223</v>
      </c>
      <c r="C675" s="2">
        <v>44469</v>
      </c>
      <c r="D675" s="2">
        <v>44471</v>
      </c>
      <c r="E675" t="s">
        <v>34</v>
      </c>
      <c r="F675">
        <v>21035</v>
      </c>
      <c r="G675" t="s">
        <v>1174</v>
      </c>
      <c r="H675" t="s">
        <v>36</v>
      </c>
      <c r="I675">
        <v>30000</v>
      </c>
      <c r="J675">
        <v>33803</v>
      </c>
      <c r="K675">
        <v>1981</v>
      </c>
      <c r="L675">
        <v>11363</v>
      </c>
      <c r="M675" t="s">
        <v>37</v>
      </c>
      <c r="N675">
        <v>123044</v>
      </c>
      <c r="O675" t="s">
        <v>103</v>
      </c>
      <c r="P675" t="s">
        <v>1175</v>
      </c>
      <c r="U675" t="s">
        <v>1220</v>
      </c>
      <c r="V675">
        <v>11496</v>
      </c>
      <c r="X675" t="s">
        <v>1221</v>
      </c>
      <c r="Y675">
        <v>22</v>
      </c>
      <c r="Z675" s="2">
        <v>44469</v>
      </c>
      <c r="AA675">
        <v>-14000000</v>
      </c>
      <c r="AB675" t="s">
        <v>43</v>
      </c>
      <c r="AC675">
        <v>-1442.42</v>
      </c>
      <c r="AD675" t="s">
        <v>1178</v>
      </c>
      <c r="AE675">
        <v>2021</v>
      </c>
      <c r="AF675">
        <v>9</v>
      </c>
    </row>
    <row r="676" spans="1:32" hidden="1">
      <c r="A676" s="1" t="s">
        <v>483</v>
      </c>
      <c r="B676" t="s">
        <v>1224</v>
      </c>
      <c r="C676" s="2">
        <v>44469</v>
      </c>
      <c r="D676" s="2">
        <v>44471</v>
      </c>
      <c r="E676" t="s">
        <v>34</v>
      </c>
      <c r="F676">
        <v>21035</v>
      </c>
      <c r="G676" t="s">
        <v>1174</v>
      </c>
      <c r="H676" t="s">
        <v>36</v>
      </c>
      <c r="I676">
        <v>30000</v>
      </c>
      <c r="J676">
        <v>33803</v>
      </c>
      <c r="K676">
        <v>1981</v>
      </c>
      <c r="L676">
        <v>11363</v>
      </c>
      <c r="M676" t="s">
        <v>37</v>
      </c>
      <c r="N676">
        <v>123044</v>
      </c>
      <c r="O676" t="s">
        <v>103</v>
      </c>
      <c r="P676" t="s">
        <v>1175</v>
      </c>
      <c r="U676" t="s">
        <v>1220</v>
      </c>
      <c r="V676">
        <v>11496</v>
      </c>
      <c r="X676" t="s">
        <v>1221</v>
      </c>
      <c r="Y676">
        <v>21</v>
      </c>
      <c r="Z676" s="2">
        <v>44469</v>
      </c>
      <c r="AA676">
        <v>-16000000</v>
      </c>
      <c r="AB676" t="s">
        <v>43</v>
      </c>
      <c r="AC676">
        <v>-1648.48</v>
      </c>
      <c r="AD676" t="s">
        <v>1178</v>
      </c>
      <c r="AE676">
        <v>2021</v>
      </c>
      <c r="AF676">
        <v>9</v>
      </c>
    </row>
    <row r="677" spans="1:32" hidden="1">
      <c r="A677" s="1" t="s">
        <v>483</v>
      </c>
      <c r="B677" t="s">
        <v>1225</v>
      </c>
      <c r="C677" s="2">
        <v>44470</v>
      </c>
      <c r="D677" s="2">
        <v>44471</v>
      </c>
      <c r="E677" t="s">
        <v>34</v>
      </c>
      <c r="F677">
        <v>21035</v>
      </c>
      <c r="G677" t="s">
        <v>1174</v>
      </c>
      <c r="H677" t="s">
        <v>36</v>
      </c>
      <c r="I677">
        <v>30000</v>
      </c>
      <c r="J677">
        <v>33803</v>
      </c>
      <c r="K677">
        <v>1981</v>
      </c>
      <c r="L677">
        <v>11363</v>
      </c>
      <c r="M677" t="s">
        <v>37</v>
      </c>
      <c r="N677">
        <v>123044</v>
      </c>
      <c r="O677" t="s">
        <v>103</v>
      </c>
      <c r="P677" t="s">
        <v>1175</v>
      </c>
      <c r="U677" t="s">
        <v>1226</v>
      </c>
      <c r="V677">
        <v>11496</v>
      </c>
      <c r="X677" t="s">
        <v>1227</v>
      </c>
      <c r="Y677">
        <v>35</v>
      </c>
      <c r="Z677" s="2">
        <v>44470</v>
      </c>
      <c r="AA677">
        <v>14000000</v>
      </c>
      <c r="AB677" t="s">
        <v>43</v>
      </c>
      <c r="AC677">
        <v>1442.42</v>
      </c>
      <c r="AD677" t="s">
        <v>1178</v>
      </c>
      <c r="AE677">
        <v>2021</v>
      </c>
      <c r="AF677">
        <v>10</v>
      </c>
    </row>
    <row r="678" spans="1:32" hidden="1">
      <c r="A678" s="1" t="s">
        <v>483</v>
      </c>
      <c r="B678" t="s">
        <v>1228</v>
      </c>
      <c r="C678" s="2">
        <v>44470</v>
      </c>
      <c r="D678" s="2">
        <v>44471</v>
      </c>
      <c r="E678" t="s">
        <v>34</v>
      </c>
      <c r="F678">
        <v>21035</v>
      </c>
      <c r="G678" t="s">
        <v>1174</v>
      </c>
      <c r="H678" t="s">
        <v>36</v>
      </c>
      <c r="I678">
        <v>30000</v>
      </c>
      <c r="J678">
        <v>33803</v>
      </c>
      <c r="K678">
        <v>1981</v>
      </c>
      <c r="L678">
        <v>11363</v>
      </c>
      <c r="M678" t="s">
        <v>37</v>
      </c>
      <c r="N678">
        <v>123044</v>
      </c>
      <c r="O678" t="s">
        <v>103</v>
      </c>
      <c r="P678" t="s">
        <v>1175</v>
      </c>
      <c r="U678" t="s">
        <v>1226</v>
      </c>
      <c r="V678">
        <v>11496</v>
      </c>
      <c r="X678" t="s">
        <v>1227</v>
      </c>
      <c r="Y678">
        <v>34</v>
      </c>
      <c r="Z678" s="2">
        <v>44470</v>
      </c>
      <c r="AA678">
        <v>16000000</v>
      </c>
      <c r="AB678" t="s">
        <v>43</v>
      </c>
      <c r="AC678">
        <v>1648.48</v>
      </c>
      <c r="AD678" t="s">
        <v>1178</v>
      </c>
      <c r="AE678">
        <v>2021</v>
      </c>
      <c r="AF678">
        <v>10</v>
      </c>
    </row>
    <row r="679" spans="1:32">
      <c r="A679" s="1" t="s">
        <v>483</v>
      </c>
      <c r="B679" t="s">
        <v>1229</v>
      </c>
      <c r="C679" s="2">
        <v>44470</v>
      </c>
      <c r="D679" s="2">
        <v>44471</v>
      </c>
      <c r="E679" t="s">
        <v>34</v>
      </c>
      <c r="F679">
        <v>72405</v>
      </c>
      <c r="G679" t="s">
        <v>1219</v>
      </c>
      <c r="H679" t="s">
        <v>36</v>
      </c>
      <c r="I679">
        <v>30000</v>
      </c>
      <c r="J679">
        <v>33803</v>
      </c>
      <c r="K679">
        <v>1981</v>
      </c>
      <c r="L679">
        <v>11363</v>
      </c>
      <c r="M679" t="s">
        <v>37</v>
      </c>
      <c r="N679">
        <v>123044</v>
      </c>
      <c r="O679" t="s">
        <v>103</v>
      </c>
      <c r="P679" t="s">
        <v>1175</v>
      </c>
      <c r="U679" t="s">
        <v>1226</v>
      </c>
      <c r="V679">
        <v>11496</v>
      </c>
      <c r="X679" t="s">
        <v>1227</v>
      </c>
      <c r="Y679">
        <v>50</v>
      </c>
      <c r="Z679" s="2">
        <v>44470</v>
      </c>
      <c r="AA679" s="4">
        <v>-16000000</v>
      </c>
      <c r="AB679" t="s">
        <v>43</v>
      </c>
      <c r="AC679" s="3">
        <v>-1648.48</v>
      </c>
      <c r="AD679" t="s">
        <v>1178</v>
      </c>
      <c r="AE679">
        <v>2021</v>
      </c>
      <c r="AF679">
        <v>10</v>
      </c>
    </row>
    <row r="680" spans="1:32">
      <c r="A680" s="1" t="s">
        <v>483</v>
      </c>
      <c r="B680" t="s">
        <v>1230</v>
      </c>
      <c r="C680" s="2">
        <v>44470</v>
      </c>
      <c r="D680" s="2">
        <v>44471</v>
      </c>
      <c r="E680" t="s">
        <v>34</v>
      </c>
      <c r="F680">
        <v>72405</v>
      </c>
      <c r="G680" t="s">
        <v>1219</v>
      </c>
      <c r="H680" t="s">
        <v>36</v>
      </c>
      <c r="I680">
        <v>30000</v>
      </c>
      <c r="J680">
        <v>33803</v>
      </c>
      <c r="K680">
        <v>1981</v>
      </c>
      <c r="L680">
        <v>11363</v>
      </c>
      <c r="M680" t="s">
        <v>37</v>
      </c>
      <c r="N680">
        <v>123044</v>
      </c>
      <c r="O680" t="s">
        <v>103</v>
      </c>
      <c r="P680" t="s">
        <v>1175</v>
      </c>
      <c r="U680" t="s">
        <v>1226</v>
      </c>
      <c r="V680">
        <v>11496</v>
      </c>
      <c r="X680" t="s">
        <v>1227</v>
      </c>
      <c r="Y680">
        <v>51</v>
      </c>
      <c r="Z680" s="2">
        <v>44470</v>
      </c>
      <c r="AA680" s="4">
        <v>-14000000</v>
      </c>
      <c r="AB680" t="s">
        <v>43</v>
      </c>
      <c r="AC680" s="3">
        <v>-1442.42</v>
      </c>
      <c r="AD680" t="s">
        <v>1178</v>
      </c>
      <c r="AE680">
        <v>2021</v>
      </c>
      <c r="AF680">
        <v>10</v>
      </c>
    </row>
    <row r="681" spans="1:32" hidden="1">
      <c r="A681" s="1" t="s">
        <v>750</v>
      </c>
      <c r="B681" t="s">
        <v>1231</v>
      </c>
      <c r="C681" s="2">
        <v>44025</v>
      </c>
      <c r="D681" t="s">
        <v>1232</v>
      </c>
      <c r="E681" t="s">
        <v>34</v>
      </c>
      <c r="F681">
        <v>14015</v>
      </c>
      <c r="G681" t="s">
        <v>1233</v>
      </c>
      <c r="H681" t="s">
        <v>36</v>
      </c>
      <c r="I681">
        <v>30000</v>
      </c>
      <c r="J681">
        <v>33801</v>
      </c>
      <c r="K681">
        <v>1981</v>
      </c>
      <c r="L681">
        <v>11363</v>
      </c>
      <c r="M681" t="s">
        <v>37</v>
      </c>
      <c r="N681">
        <v>123044</v>
      </c>
      <c r="O681" t="s">
        <v>38</v>
      </c>
      <c r="P681" t="s">
        <v>1234</v>
      </c>
      <c r="Q681" t="s">
        <v>39</v>
      </c>
      <c r="U681" t="s">
        <v>39</v>
      </c>
      <c r="X681" t="s">
        <v>1235</v>
      </c>
      <c r="Y681">
        <v>2</v>
      </c>
      <c r="Z681" s="2">
        <v>44025</v>
      </c>
      <c r="AA681">
        <v>-431970.77</v>
      </c>
      <c r="AB681" t="s">
        <v>252</v>
      </c>
      <c r="AC681">
        <v>-431970.77</v>
      </c>
      <c r="AD681" t="s">
        <v>1236</v>
      </c>
      <c r="AE681">
        <v>2020</v>
      </c>
      <c r="AF681">
        <v>7</v>
      </c>
    </row>
    <row r="682" spans="1:32" hidden="1">
      <c r="A682" s="1" t="s">
        <v>750</v>
      </c>
      <c r="B682" t="s">
        <v>1237</v>
      </c>
      <c r="C682" s="2">
        <v>44456</v>
      </c>
      <c r="D682" s="2">
        <v>44462</v>
      </c>
      <c r="E682" t="s">
        <v>34</v>
      </c>
      <c r="F682">
        <v>14015</v>
      </c>
      <c r="G682" t="s">
        <v>1233</v>
      </c>
      <c r="H682" t="s">
        <v>36</v>
      </c>
      <c r="I682">
        <v>30000</v>
      </c>
      <c r="J682">
        <v>33801</v>
      </c>
      <c r="K682">
        <v>1981</v>
      </c>
      <c r="L682">
        <v>11363</v>
      </c>
      <c r="M682" t="s">
        <v>37</v>
      </c>
      <c r="N682">
        <v>123044</v>
      </c>
      <c r="O682" t="s">
        <v>38</v>
      </c>
      <c r="P682" t="s">
        <v>1234</v>
      </c>
      <c r="Q682" t="s">
        <v>39</v>
      </c>
      <c r="U682" t="s">
        <v>39</v>
      </c>
      <c r="X682" t="s">
        <v>1238</v>
      </c>
      <c r="Y682">
        <v>2</v>
      </c>
      <c r="Z682" s="2">
        <v>44456</v>
      </c>
      <c r="AA682">
        <v>-185130.33</v>
      </c>
      <c r="AB682" t="s">
        <v>252</v>
      </c>
      <c r="AC682">
        <v>-185130.33</v>
      </c>
      <c r="AD682" t="s">
        <v>1236</v>
      </c>
      <c r="AE682">
        <v>2021</v>
      </c>
      <c r="AF682">
        <v>9</v>
      </c>
    </row>
    <row r="683" spans="1:32" hidden="1">
      <c r="A683" s="1" t="s">
        <v>1239</v>
      </c>
      <c r="B683" t="s">
        <v>1240</v>
      </c>
      <c r="C683" t="s">
        <v>1241</v>
      </c>
      <c r="D683" s="2">
        <v>44348</v>
      </c>
      <c r="E683" t="s">
        <v>34</v>
      </c>
      <c r="F683">
        <v>16108</v>
      </c>
      <c r="G683" t="s">
        <v>485</v>
      </c>
      <c r="H683" t="s">
        <v>36</v>
      </c>
      <c r="I683">
        <v>30000</v>
      </c>
      <c r="J683">
        <v>33803</v>
      </c>
      <c r="K683">
        <v>1981</v>
      </c>
      <c r="L683">
        <v>11363</v>
      </c>
      <c r="M683" t="s">
        <v>37</v>
      </c>
      <c r="N683">
        <v>123044</v>
      </c>
      <c r="O683" t="s">
        <v>38</v>
      </c>
      <c r="P683" t="s">
        <v>1242</v>
      </c>
      <c r="Q683">
        <v>82780</v>
      </c>
      <c r="U683" t="s">
        <v>1243</v>
      </c>
      <c r="X683" t="s">
        <v>1244</v>
      </c>
      <c r="Y683">
        <v>1</v>
      </c>
      <c r="Z683" t="s">
        <v>1241</v>
      </c>
      <c r="AA683">
        <v>-400000</v>
      </c>
      <c r="AB683" t="s">
        <v>43</v>
      </c>
      <c r="AC683">
        <v>-40.630000000000003</v>
      </c>
      <c r="AD683" t="s">
        <v>1236</v>
      </c>
      <c r="AE683">
        <v>2021</v>
      </c>
      <c r="AF683">
        <v>5</v>
      </c>
    </row>
    <row r="684" spans="1:32" hidden="1">
      <c r="A684" s="1" t="s">
        <v>1239</v>
      </c>
      <c r="B684" t="s">
        <v>1245</v>
      </c>
      <c r="C684" s="2">
        <v>44399</v>
      </c>
      <c r="D684" t="s">
        <v>1246</v>
      </c>
      <c r="E684" t="s">
        <v>34</v>
      </c>
      <c r="F684">
        <v>16108</v>
      </c>
      <c r="G684" t="s">
        <v>485</v>
      </c>
      <c r="H684" t="s">
        <v>36</v>
      </c>
      <c r="I684">
        <v>30000</v>
      </c>
      <c r="J684">
        <v>33803</v>
      </c>
      <c r="K684">
        <v>1981</v>
      </c>
      <c r="L684">
        <v>11363</v>
      </c>
      <c r="M684" t="s">
        <v>37</v>
      </c>
      <c r="N684">
        <v>123044</v>
      </c>
      <c r="O684" t="s">
        <v>38</v>
      </c>
      <c r="P684" t="s">
        <v>1242</v>
      </c>
      <c r="Q684">
        <v>826988</v>
      </c>
      <c r="U684" t="s">
        <v>1247</v>
      </c>
      <c r="X684" t="s">
        <v>1248</v>
      </c>
      <c r="Y684">
        <v>1</v>
      </c>
      <c r="Z684" s="2">
        <v>44399</v>
      </c>
      <c r="AA684">
        <v>-20624000</v>
      </c>
      <c r="AB684" t="s">
        <v>43</v>
      </c>
      <c r="AC684">
        <v>-2114.11</v>
      </c>
      <c r="AD684" t="s">
        <v>1236</v>
      </c>
      <c r="AE684">
        <v>2021</v>
      </c>
      <c r="AF684">
        <v>7</v>
      </c>
    </row>
    <row r="685" spans="1:32" hidden="1">
      <c r="A685" s="1" t="s">
        <v>1249</v>
      </c>
      <c r="B685" t="s">
        <v>1250</v>
      </c>
      <c r="C685" t="s">
        <v>1251</v>
      </c>
      <c r="D685" t="s">
        <v>744</v>
      </c>
      <c r="E685" t="s">
        <v>34</v>
      </c>
      <c r="F685">
        <v>14015</v>
      </c>
      <c r="G685" t="s">
        <v>1233</v>
      </c>
      <c r="H685" t="s">
        <v>36</v>
      </c>
      <c r="I685">
        <v>30000</v>
      </c>
      <c r="J685">
        <v>33801</v>
      </c>
      <c r="K685">
        <v>1981</v>
      </c>
      <c r="L685">
        <v>11363</v>
      </c>
      <c r="M685" t="s">
        <v>37</v>
      </c>
      <c r="N685">
        <v>123044</v>
      </c>
      <c r="O685" t="s">
        <v>38</v>
      </c>
      <c r="P685" t="s">
        <v>39</v>
      </c>
      <c r="Q685" t="s">
        <v>39</v>
      </c>
      <c r="R685" t="s">
        <v>1252</v>
      </c>
      <c r="U685" t="s">
        <v>39</v>
      </c>
      <c r="V685" t="s">
        <v>1252</v>
      </c>
      <c r="X685" t="s">
        <v>1253</v>
      </c>
      <c r="Y685">
        <v>2</v>
      </c>
      <c r="Z685" t="s">
        <v>1251</v>
      </c>
      <c r="AA685">
        <v>431970.77</v>
      </c>
      <c r="AB685" t="s">
        <v>252</v>
      </c>
      <c r="AC685">
        <v>431970.77</v>
      </c>
      <c r="AD685" t="s">
        <v>1254</v>
      </c>
      <c r="AE685">
        <v>2020</v>
      </c>
      <c r="AF685">
        <v>8</v>
      </c>
    </row>
    <row r="686" spans="1:32" hidden="1">
      <c r="A686" s="1" t="s">
        <v>1249</v>
      </c>
      <c r="B686" t="s">
        <v>1250</v>
      </c>
      <c r="C686" t="s">
        <v>1251</v>
      </c>
      <c r="D686" t="s">
        <v>744</v>
      </c>
      <c r="E686" t="s">
        <v>34</v>
      </c>
      <c r="F686">
        <v>14081</v>
      </c>
      <c r="G686" t="s">
        <v>745</v>
      </c>
      <c r="H686" t="s">
        <v>36</v>
      </c>
      <c r="I686">
        <v>30000</v>
      </c>
      <c r="J686">
        <v>33801</v>
      </c>
      <c r="K686">
        <v>1981</v>
      </c>
      <c r="L686">
        <v>11363</v>
      </c>
      <c r="M686" t="s">
        <v>37</v>
      </c>
      <c r="N686">
        <v>123044</v>
      </c>
      <c r="O686" t="s">
        <v>38</v>
      </c>
      <c r="P686" t="s">
        <v>39</v>
      </c>
      <c r="Q686" t="s">
        <v>39</v>
      </c>
      <c r="R686" t="s">
        <v>1252</v>
      </c>
      <c r="U686" t="s">
        <v>39</v>
      </c>
      <c r="V686" t="s">
        <v>1252</v>
      </c>
      <c r="X686" t="s">
        <v>1253</v>
      </c>
      <c r="Y686">
        <v>1</v>
      </c>
      <c r="Z686" t="s">
        <v>1251</v>
      </c>
      <c r="AA686">
        <v>-431970.77</v>
      </c>
      <c r="AB686" t="s">
        <v>252</v>
      </c>
      <c r="AC686">
        <v>-431970.77</v>
      </c>
      <c r="AD686" t="s">
        <v>1254</v>
      </c>
      <c r="AE686">
        <v>2020</v>
      </c>
      <c r="AF686">
        <v>8</v>
      </c>
    </row>
    <row r="687" spans="1:32" hidden="1">
      <c r="A687" s="1" t="s">
        <v>1249</v>
      </c>
      <c r="B687" t="s">
        <v>1255</v>
      </c>
      <c r="C687" s="2">
        <v>44454</v>
      </c>
      <c r="D687" s="2">
        <v>44462</v>
      </c>
      <c r="E687" t="s">
        <v>34</v>
      </c>
      <c r="F687">
        <v>14015</v>
      </c>
      <c r="G687" t="s">
        <v>1233</v>
      </c>
      <c r="H687" t="s">
        <v>36</v>
      </c>
      <c r="I687">
        <v>30000</v>
      </c>
      <c r="J687">
        <v>33801</v>
      </c>
      <c r="K687">
        <v>1981</v>
      </c>
      <c r="L687">
        <v>11363</v>
      </c>
      <c r="M687" t="s">
        <v>37</v>
      </c>
      <c r="N687">
        <v>123044</v>
      </c>
      <c r="O687" t="s">
        <v>38</v>
      </c>
      <c r="P687" t="s">
        <v>39</v>
      </c>
      <c r="Q687" t="s">
        <v>39</v>
      </c>
      <c r="R687" t="s">
        <v>1252</v>
      </c>
      <c r="U687" t="s">
        <v>39</v>
      </c>
      <c r="V687" t="s">
        <v>1252</v>
      </c>
      <c r="X687" t="s">
        <v>1256</v>
      </c>
      <c r="Y687">
        <v>1</v>
      </c>
      <c r="Z687" s="2">
        <v>44454</v>
      </c>
      <c r="AA687">
        <v>185130.33</v>
      </c>
      <c r="AB687" t="s">
        <v>252</v>
      </c>
      <c r="AC687">
        <v>185130.33</v>
      </c>
      <c r="AD687" t="s">
        <v>1254</v>
      </c>
      <c r="AE687">
        <v>2021</v>
      </c>
      <c r="AF687">
        <v>9</v>
      </c>
    </row>
    <row r="688" spans="1:32" hidden="1">
      <c r="A688" s="1" t="s">
        <v>1249</v>
      </c>
      <c r="B688" t="s">
        <v>1255</v>
      </c>
      <c r="C688" s="2">
        <v>44454</v>
      </c>
      <c r="D688" s="2">
        <v>44462</v>
      </c>
      <c r="E688" t="s">
        <v>34</v>
      </c>
      <c r="F688">
        <v>14081</v>
      </c>
      <c r="G688" t="s">
        <v>745</v>
      </c>
      <c r="H688" t="s">
        <v>36</v>
      </c>
      <c r="I688">
        <v>30000</v>
      </c>
      <c r="J688">
        <v>33801</v>
      </c>
      <c r="K688">
        <v>1981</v>
      </c>
      <c r="L688">
        <v>11363</v>
      </c>
      <c r="M688" t="s">
        <v>37</v>
      </c>
      <c r="N688">
        <v>123044</v>
      </c>
      <c r="O688" t="s">
        <v>38</v>
      </c>
      <c r="P688" t="s">
        <v>39</v>
      </c>
      <c r="Q688" t="s">
        <v>39</v>
      </c>
      <c r="R688" t="s">
        <v>1252</v>
      </c>
      <c r="U688" t="s">
        <v>39</v>
      </c>
      <c r="V688" t="s">
        <v>1252</v>
      </c>
      <c r="X688" t="s">
        <v>1256</v>
      </c>
      <c r="Y688">
        <v>2</v>
      </c>
      <c r="Z688" s="2">
        <v>44454</v>
      </c>
      <c r="AA688">
        <v>-185130.33</v>
      </c>
      <c r="AB688" t="s">
        <v>252</v>
      </c>
      <c r="AC688">
        <v>-185130.33</v>
      </c>
      <c r="AD688" t="s">
        <v>1254</v>
      </c>
      <c r="AE688">
        <v>2021</v>
      </c>
      <c r="AF688">
        <v>9</v>
      </c>
    </row>
    <row r="689" spans="1:32">
      <c r="A689" s="1" t="s">
        <v>1257</v>
      </c>
      <c r="B689" t="s">
        <v>1258</v>
      </c>
      <c r="C689" s="2">
        <v>44108</v>
      </c>
      <c r="D689" s="2">
        <v>44109</v>
      </c>
      <c r="E689" t="s">
        <v>34</v>
      </c>
      <c r="F689">
        <v>71615</v>
      </c>
      <c r="G689" t="s">
        <v>1259</v>
      </c>
      <c r="H689" t="s">
        <v>36</v>
      </c>
      <c r="I689">
        <v>30000</v>
      </c>
      <c r="J689">
        <v>33803</v>
      </c>
      <c r="K689">
        <v>1981</v>
      </c>
      <c r="L689">
        <v>11363</v>
      </c>
      <c r="M689" t="s">
        <v>37</v>
      </c>
      <c r="N689">
        <v>123044</v>
      </c>
      <c r="O689" t="s">
        <v>38</v>
      </c>
      <c r="P689" t="s">
        <v>76</v>
      </c>
      <c r="Q689" t="s">
        <v>1260</v>
      </c>
      <c r="R689">
        <v>7329</v>
      </c>
      <c r="S689" t="s">
        <v>1261</v>
      </c>
      <c r="U689" t="s">
        <v>1262</v>
      </c>
      <c r="V689" t="s">
        <v>1263</v>
      </c>
      <c r="X689" t="s">
        <v>1264</v>
      </c>
      <c r="Y689">
        <v>146</v>
      </c>
      <c r="Z689" s="2">
        <v>44108</v>
      </c>
      <c r="AA689" s="4">
        <v>1315.35</v>
      </c>
      <c r="AB689" t="s">
        <v>252</v>
      </c>
      <c r="AC689" s="3">
        <v>1315.35</v>
      </c>
      <c r="AD689" t="s">
        <v>1265</v>
      </c>
      <c r="AE689">
        <v>2020</v>
      </c>
      <c r="AF689">
        <v>10</v>
      </c>
    </row>
    <row r="690" spans="1:32">
      <c r="A690" s="1" t="s">
        <v>1257</v>
      </c>
      <c r="B690" t="s">
        <v>1266</v>
      </c>
      <c r="C690" s="2">
        <v>44108</v>
      </c>
      <c r="D690" s="2">
        <v>44109</v>
      </c>
      <c r="E690" t="s">
        <v>34</v>
      </c>
      <c r="F690">
        <v>71635</v>
      </c>
      <c r="G690" t="s">
        <v>1267</v>
      </c>
      <c r="H690" t="s">
        <v>36</v>
      </c>
      <c r="I690">
        <v>30000</v>
      </c>
      <c r="J690">
        <v>33803</v>
      </c>
      <c r="K690">
        <v>1981</v>
      </c>
      <c r="L690">
        <v>11363</v>
      </c>
      <c r="M690" t="s">
        <v>37</v>
      </c>
      <c r="N690">
        <v>123044</v>
      </c>
      <c r="O690" t="s">
        <v>38</v>
      </c>
      <c r="P690" t="s">
        <v>76</v>
      </c>
      <c r="Q690" t="s">
        <v>1260</v>
      </c>
      <c r="R690">
        <v>7329</v>
      </c>
      <c r="S690" t="s">
        <v>1261</v>
      </c>
      <c r="U690" t="s">
        <v>1268</v>
      </c>
      <c r="V690" t="s">
        <v>1263</v>
      </c>
      <c r="X690" t="s">
        <v>1264</v>
      </c>
      <c r="Y690">
        <v>142</v>
      </c>
      <c r="Z690" s="2">
        <v>44108</v>
      </c>
      <c r="AA690" s="4">
        <v>205.81</v>
      </c>
      <c r="AB690" t="s">
        <v>252</v>
      </c>
      <c r="AC690" s="3">
        <v>205.81</v>
      </c>
      <c r="AD690" t="s">
        <v>1265</v>
      </c>
      <c r="AE690">
        <v>2020</v>
      </c>
      <c r="AF690">
        <v>10</v>
      </c>
    </row>
    <row r="691" spans="1:32">
      <c r="A691" s="1" t="s">
        <v>1257</v>
      </c>
      <c r="B691" t="s">
        <v>1269</v>
      </c>
      <c r="C691" s="2">
        <v>44108</v>
      </c>
      <c r="D691" s="2">
        <v>44109</v>
      </c>
      <c r="E691" t="s">
        <v>34</v>
      </c>
      <c r="F691">
        <v>71615</v>
      </c>
      <c r="G691" t="s">
        <v>1259</v>
      </c>
      <c r="H691" t="s">
        <v>36</v>
      </c>
      <c r="I691">
        <v>30000</v>
      </c>
      <c r="J691">
        <v>33803</v>
      </c>
      <c r="K691">
        <v>1981</v>
      </c>
      <c r="L691">
        <v>11363</v>
      </c>
      <c r="M691" t="s">
        <v>37</v>
      </c>
      <c r="N691">
        <v>123044</v>
      </c>
      <c r="O691" t="s">
        <v>38</v>
      </c>
      <c r="P691" t="s">
        <v>76</v>
      </c>
      <c r="Q691" t="s">
        <v>1270</v>
      </c>
      <c r="R691">
        <v>7072</v>
      </c>
      <c r="S691" t="s">
        <v>1271</v>
      </c>
      <c r="U691" t="s">
        <v>1262</v>
      </c>
      <c r="V691" t="s">
        <v>1263</v>
      </c>
      <c r="X691" t="s">
        <v>1264</v>
      </c>
      <c r="Y691">
        <v>143</v>
      </c>
      <c r="Z691" s="2">
        <v>44108</v>
      </c>
      <c r="AA691" s="4">
        <v>1315.35</v>
      </c>
      <c r="AB691" t="s">
        <v>252</v>
      </c>
      <c r="AC691" s="3">
        <v>1315.35</v>
      </c>
      <c r="AD691" t="s">
        <v>1265</v>
      </c>
      <c r="AE691">
        <v>2020</v>
      </c>
      <c r="AF691">
        <v>10</v>
      </c>
    </row>
    <row r="692" spans="1:32">
      <c r="A692" s="1" t="s">
        <v>1257</v>
      </c>
      <c r="B692" t="s">
        <v>1272</v>
      </c>
      <c r="C692" s="2">
        <v>44108</v>
      </c>
      <c r="D692" s="2">
        <v>44109</v>
      </c>
      <c r="E692" t="s">
        <v>34</v>
      </c>
      <c r="F692">
        <v>71635</v>
      </c>
      <c r="G692" t="s">
        <v>1267</v>
      </c>
      <c r="H692" t="s">
        <v>36</v>
      </c>
      <c r="I692">
        <v>30000</v>
      </c>
      <c r="J692">
        <v>33803</v>
      </c>
      <c r="K692">
        <v>1981</v>
      </c>
      <c r="L692">
        <v>11363</v>
      </c>
      <c r="M692" t="s">
        <v>37</v>
      </c>
      <c r="N692">
        <v>123044</v>
      </c>
      <c r="O692" t="s">
        <v>38</v>
      </c>
      <c r="P692" t="s">
        <v>76</v>
      </c>
      <c r="Q692" t="s">
        <v>1270</v>
      </c>
      <c r="R692">
        <v>7072</v>
      </c>
      <c r="S692" t="s">
        <v>1271</v>
      </c>
      <c r="U692" t="s">
        <v>1268</v>
      </c>
      <c r="V692" t="s">
        <v>1263</v>
      </c>
      <c r="X692" t="s">
        <v>1264</v>
      </c>
      <c r="Y692">
        <v>148</v>
      </c>
      <c r="Z692" s="2">
        <v>44108</v>
      </c>
      <c r="AA692" s="4">
        <v>205.81</v>
      </c>
      <c r="AB692" t="s">
        <v>252</v>
      </c>
      <c r="AC692" s="3">
        <v>205.81</v>
      </c>
      <c r="AD692" t="s">
        <v>1265</v>
      </c>
      <c r="AE692">
        <v>2020</v>
      </c>
      <c r="AF692">
        <v>10</v>
      </c>
    </row>
    <row r="693" spans="1:32">
      <c r="A693" s="1" t="s">
        <v>1257</v>
      </c>
      <c r="B693" t="s">
        <v>1273</v>
      </c>
      <c r="C693" s="2">
        <v>44108</v>
      </c>
      <c r="D693" s="2">
        <v>44109</v>
      </c>
      <c r="E693" t="s">
        <v>34</v>
      </c>
      <c r="F693">
        <v>71615</v>
      </c>
      <c r="G693" t="s">
        <v>1259</v>
      </c>
      <c r="H693" t="s">
        <v>36</v>
      </c>
      <c r="I693">
        <v>30000</v>
      </c>
      <c r="J693">
        <v>33803</v>
      </c>
      <c r="K693">
        <v>1981</v>
      </c>
      <c r="L693">
        <v>11363</v>
      </c>
      <c r="M693" t="s">
        <v>37</v>
      </c>
      <c r="N693">
        <v>123044</v>
      </c>
      <c r="O693" t="s">
        <v>38</v>
      </c>
      <c r="P693" t="s">
        <v>76</v>
      </c>
      <c r="Q693">
        <v>1089196</v>
      </c>
      <c r="R693">
        <v>7011</v>
      </c>
      <c r="S693" t="s">
        <v>1274</v>
      </c>
      <c r="U693" t="s">
        <v>1262</v>
      </c>
      <c r="V693" t="s">
        <v>1263</v>
      </c>
      <c r="X693" t="s">
        <v>1264</v>
      </c>
      <c r="Y693">
        <v>144</v>
      </c>
      <c r="Z693" s="2">
        <v>44108</v>
      </c>
      <c r="AA693" s="4">
        <v>1315.35</v>
      </c>
      <c r="AB693" t="s">
        <v>252</v>
      </c>
      <c r="AC693" s="3">
        <v>1315.35</v>
      </c>
      <c r="AD693" t="s">
        <v>1265</v>
      </c>
      <c r="AE693">
        <v>2020</v>
      </c>
      <c r="AF693">
        <v>10</v>
      </c>
    </row>
    <row r="694" spans="1:32">
      <c r="A694" s="1" t="s">
        <v>1257</v>
      </c>
      <c r="B694" t="s">
        <v>1275</v>
      </c>
      <c r="C694" s="2">
        <v>44108</v>
      </c>
      <c r="D694" s="2">
        <v>44109</v>
      </c>
      <c r="E694" t="s">
        <v>34</v>
      </c>
      <c r="F694">
        <v>71615</v>
      </c>
      <c r="G694" t="s">
        <v>1259</v>
      </c>
      <c r="H694" t="s">
        <v>36</v>
      </c>
      <c r="I694">
        <v>30000</v>
      </c>
      <c r="J694">
        <v>33803</v>
      </c>
      <c r="K694">
        <v>1981</v>
      </c>
      <c r="L694">
        <v>11363</v>
      </c>
      <c r="M694" t="s">
        <v>37</v>
      </c>
      <c r="N694">
        <v>123044</v>
      </c>
      <c r="O694" t="s">
        <v>38</v>
      </c>
      <c r="P694" t="s">
        <v>76</v>
      </c>
      <c r="Q694" t="s">
        <v>1276</v>
      </c>
      <c r="R694">
        <v>7436</v>
      </c>
      <c r="S694" t="s">
        <v>1277</v>
      </c>
      <c r="U694" t="s">
        <v>1262</v>
      </c>
      <c r="V694" t="s">
        <v>1263</v>
      </c>
      <c r="X694" t="s">
        <v>1264</v>
      </c>
      <c r="Y694">
        <v>149</v>
      </c>
      <c r="Z694" s="2">
        <v>44108</v>
      </c>
      <c r="AA694" s="4">
        <v>1315.35</v>
      </c>
      <c r="AB694" t="s">
        <v>252</v>
      </c>
      <c r="AC694" s="3">
        <v>1315.35</v>
      </c>
      <c r="AD694" t="s">
        <v>1265</v>
      </c>
      <c r="AE694">
        <v>2020</v>
      </c>
      <c r="AF694">
        <v>10</v>
      </c>
    </row>
    <row r="695" spans="1:32">
      <c r="A695" s="1" t="s">
        <v>1257</v>
      </c>
      <c r="B695" t="s">
        <v>1278</v>
      </c>
      <c r="C695" s="2">
        <v>44108</v>
      </c>
      <c r="D695" s="2">
        <v>44109</v>
      </c>
      <c r="E695" t="s">
        <v>34</v>
      </c>
      <c r="F695">
        <v>71615</v>
      </c>
      <c r="G695" t="s">
        <v>1259</v>
      </c>
      <c r="H695" t="s">
        <v>36</v>
      </c>
      <c r="I695">
        <v>30000</v>
      </c>
      <c r="J695">
        <v>33803</v>
      </c>
      <c r="K695">
        <v>1981</v>
      </c>
      <c r="L695">
        <v>11363</v>
      </c>
      <c r="M695" t="s">
        <v>37</v>
      </c>
      <c r="N695">
        <v>123044</v>
      </c>
      <c r="O695" t="s">
        <v>38</v>
      </c>
      <c r="P695" t="s">
        <v>76</v>
      </c>
      <c r="Q695" t="s">
        <v>1279</v>
      </c>
      <c r="R695">
        <v>4594</v>
      </c>
      <c r="S695" t="s">
        <v>1280</v>
      </c>
      <c r="U695" t="s">
        <v>1262</v>
      </c>
      <c r="V695" t="s">
        <v>1263</v>
      </c>
      <c r="X695" t="s">
        <v>1264</v>
      </c>
      <c r="Y695">
        <v>145</v>
      </c>
      <c r="Z695" s="2">
        <v>44108</v>
      </c>
      <c r="AA695" s="4">
        <v>1315.35</v>
      </c>
      <c r="AB695" t="s">
        <v>252</v>
      </c>
      <c r="AC695" s="3">
        <v>1315.35</v>
      </c>
      <c r="AD695" t="s">
        <v>1265</v>
      </c>
      <c r="AE695">
        <v>2020</v>
      </c>
      <c r="AF695">
        <v>10</v>
      </c>
    </row>
    <row r="696" spans="1:32">
      <c r="A696" s="1" t="s">
        <v>1257</v>
      </c>
      <c r="B696" t="s">
        <v>1281</v>
      </c>
      <c r="C696" s="2">
        <v>44108</v>
      </c>
      <c r="D696" s="2">
        <v>44116</v>
      </c>
      <c r="E696" t="s">
        <v>34</v>
      </c>
      <c r="F696">
        <v>71635</v>
      </c>
      <c r="G696" t="s">
        <v>1267</v>
      </c>
      <c r="H696" t="s">
        <v>36</v>
      </c>
      <c r="I696">
        <v>30000</v>
      </c>
      <c r="J696">
        <v>33803</v>
      </c>
      <c r="K696">
        <v>1981</v>
      </c>
      <c r="L696">
        <v>11363</v>
      </c>
      <c r="M696" t="s">
        <v>37</v>
      </c>
      <c r="N696">
        <v>123044</v>
      </c>
      <c r="O696" t="s">
        <v>38</v>
      </c>
      <c r="P696" t="s">
        <v>76</v>
      </c>
      <c r="Q696" t="s">
        <v>1282</v>
      </c>
      <c r="R696">
        <v>7883</v>
      </c>
      <c r="S696" t="s">
        <v>1283</v>
      </c>
      <c r="U696" t="s">
        <v>1268</v>
      </c>
      <c r="V696" t="s">
        <v>1263</v>
      </c>
      <c r="X696" t="s">
        <v>1284</v>
      </c>
      <c r="Y696">
        <v>8</v>
      </c>
      <c r="Z696" s="2">
        <v>44108</v>
      </c>
      <c r="AA696" s="4">
        <v>693.01</v>
      </c>
      <c r="AB696" t="s">
        <v>252</v>
      </c>
      <c r="AC696" s="3">
        <v>693.01</v>
      </c>
      <c r="AD696" t="s">
        <v>1265</v>
      </c>
      <c r="AE696">
        <v>2020</v>
      </c>
      <c r="AF696">
        <v>10</v>
      </c>
    </row>
    <row r="697" spans="1:32">
      <c r="A697" s="1" t="s">
        <v>1257</v>
      </c>
      <c r="B697" t="s">
        <v>1285</v>
      </c>
      <c r="C697" s="2">
        <v>44108</v>
      </c>
      <c r="D697" s="2">
        <v>44128</v>
      </c>
      <c r="E697" t="s">
        <v>34</v>
      </c>
      <c r="F697">
        <v>71615</v>
      </c>
      <c r="G697" t="s">
        <v>1259</v>
      </c>
      <c r="H697" t="s">
        <v>36</v>
      </c>
      <c r="I697">
        <v>30000</v>
      </c>
      <c r="J697">
        <v>33803</v>
      </c>
      <c r="K697">
        <v>1981</v>
      </c>
      <c r="L697">
        <v>11363</v>
      </c>
      <c r="M697" t="s">
        <v>37</v>
      </c>
      <c r="N697">
        <v>123044</v>
      </c>
      <c r="O697" t="s">
        <v>38</v>
      </c>
      <c r="P697" t="s">
        <v>76</v>
      </c>
      <c r="Q697" t="s">
        <v>1286</v>
      </c>
      <c r="R697">
        <v>7896</v>
      </c>
      <c r="S697" t="s">
        <v>1287</v>
      </c>
      <c r="U697" t="s">
        <v>1262</v>
      </c>
      <c r="V697" t="s">
        <v>1263</v>
      </c>
      <c r="X697" t="s">
        <v>1288</v>
      </c>
      <c r="Y697">
        <v>1</v>
      </c>
      <c r="Z697" s="2">
        <v>44108</v>
      </c>
      <c r="AA697" s="4">
        <v>1315.35</v>
      </c>
      <c r="AB697" t="s">
        <v>252</v>
      </c>
      <c r="AC697" s="3">
        <v>1315.35</v>
      </c>
      <c r="AD697" t="s">
        <v>1265</v>
      </c>
      <c r="AE697">
        <v>2020</v>
      </c>
      <c r="AF697">
        <v>10</v>
      </c>
    </row>
    <row r="698" spans="1:32">
      <c r="A698" s="1" t="s">
        <v>1257</v>
      </c>
      <c r="B698" t="s">
        <v>1289</v>
      </c>
      <c r="C698" s="2">
        <v>44153</v>
      </c>
      <c r="D698" s="2">
        <v>44155</v>
      </c>
      <c r="E698" t="s">
        <v>34</v>
      </c>
      <c r="F698">
        <v>71615</v>
      </c>
      <c r="G698" t="s">
        <v>1259</v>
      </c>
      <c r="H698" t="s">
        <v>36</v>
      </c>
      <c r="I698">
        <v>30000</v>
      </c>
      <c r="J698">
        <v>33803</v>
      </c>
      <c r="K698">
        <v>1981</v>
      </c>
      <c r="L698">
        <v>11363</v>
      </c>
      <c r="M698" t="s">
        <v>37</v>
      </c>
      <c r="N698">
        <v>123044</v>
      </c>
      <c r="O698" t="s">
        <v>62</v>
      </c>
      <c r="P698" t="s">
        <v>76</v>
      </c>
      <c r="Q698" t="s">
        <v>1286</v>
      </c>
      <c r="R698">
        <v>7896</v>
      </c>
      <c r="S698" t="s">
        <v>1287</v>
      </c>
      <c r="U698" t="s">
        <v>1262</v>
      </c>
      <c r="V698" t="s">
        <v>1263</v>
      </c>
      <c r="X698" t="s">
        <v>1290</v>
      </c>
      <c r="Y698">
        <v>34</v>
      </c>
      <c r="Z698" s="2">
        <v>44153</v>
      </c>
      <c r="AA698" s="4">
        <v>362.95</v>
      </c>
      <c r="AB698" t="s">
        <v>252</v>
      </c>
      <c r="AC698" s="3">
        <v>362.95</v>
      </c>
      <c r="AD698" t="s">
        <v>1265</v>
      </c>
      <c r="AE698">
        <v>2020</v>
      </c>
      <c r="AF698">
        <v>11</v>
      </c>
    </row>
    <row r="699" spans="1:32">
      <c r="A699" s="1" t="s">
        <v>1257</v>
      </c>
      <c r="B699" t="s">
        <v>1291</v>
      </c>
      <c r="C699" s="2">
        <v>44153</v>
      </c>
      <c r="D699" s="2">
        <v>44155</v>
      </c>
      <c r="E699" t="s">
        <v>34</v>
      </c>
      <c r="F699">
        <v>71635</v>
      </c>
      <c r="G699" t="s">
        <v>1267</v>
      </c>
      <c r="H699" t="s">
        <v>36</v>
      </c>
      <c r="I699">
        <v>30000</v>
      </c>
      <c r="J699">
        <v>33803</v>
      </c>
      <c r="K699">
        <v>1981</v>
      </c>
      <c r="L699">
        <v>11363</v>
      </c>
      <c r="M699" t="s">
        <v>37</v>
      </c>
      <c r="N699">
        <v>123044</v>
      </c>
      <c r="O699" t="s">
        <v>62</v>
      </c>
      <c r="P699" t="s">
        <v>76</v>
      </c>
      <c r="Q699" t="s">
        <v>1286</v>
      </c>
      <c r="R699">
        <v>7896</v>
      </c>
      <c r="S699" t="s">
        <v>1287</v>
      </c>
      <c r="U699" t="s">
        <v>1268</v>
      </c>
      <c r="V699" t="s">
        <v>1263</v>
      </c>
      <c r="X699" t="s">
        <v>1290</v>
      </c>
      <c r="Y699">
        <v>35</v>
      </c>
      <c r="Z699" s="2">
        <v>44153</v>
      </c>
      <c r="AA699" s="4">
        <v>46.22</v>
      </c>
      <c r="AB699" t="s">
        <v>252</v>
      </c>
      <c r="AC699" s="3">
        <v>46.22</v>
      </c>
      <c r="AD699" t="s">
        <v>1265</v>
      </c>
      <c r="AE699">
        <v>2020</v>
      </c>
      <c r="AF699">
        <v>11</v>
      </c>
    </row>
    <row r="700" spans="1:32">
      <c r="A700" s="1" t="s">
        <v>1257</v>
      </c>
      <c r="B700" t="s">
        <v>1292</v>
      </c>
      <c r="C700" s="2">
        <v>44153</v>
      </c>
      <c r="D700" s="2">
        <v>44155</v>
      </c>
      <c r="E700" t="s">
        <v>34</v>
      </c>
      <c r="F700">
        <v>71615</v>
      </c>
      <c r="G700" t="s">
        <v>1259</v>
      </c>
      <c r="H700" t="s">
        <v>36</v>
      </c>
      <c r="I700">
        <v>30000</v>
      </c>
      <c r="J700">
        <v>33803</v>
      </c>
      <c r="K700">
        <v>1981</v>
      </c>
      <c r="L700">
        <v>11363</v>
      </c>
      <c r="M700" t="s">
        <v>37</v>
      </c>
      <c r="N700">
        <v>123044</v>
      </c>
      <c r="O700" t="s">
        <v>62</v>
      </c>
      <c r="P700" t="s">
        <v>76</v>
      </c>
      <c r="Q700" t="s">
        <v>1279</v>
      </c>
      <c r="R700">
        <v>4594</v>
      </c>
      <c r="S700" t="s">
        <v>1280</v>
      </c>
      <c r="U700" t="s">
        <v>1262</v>
      </c>
      <c r="V700" t="s">
        <v>1263</v>
      </c>
      <c r="X700" t="s">
        <v>1290</v>
      </c>
      <c r="Y700">
        <v>36</v>
      </c>
      <c r="Z700" s="2">
        <v>44153</v>
      </c>
      <c r="AA700" s="4">
        <v>362.95</v>
      </c>
      <c r="AB700" t="s">
        <v>252</v>
      </c>
      <c r="AC700" s="3">
        <v>362.95</v>
      </c>
      <c r="AD700" t="s">
        <v>1265</v>
      </c>
      <c r="AE700">
        <v>2020</v>
      </c>
      <c r="AF700">
        <v>11</v>
      </c>
    </row>
    <row r="701" spans="1:32">
      <c r="A701" s="1" t="s">
        <v>1257</v>
      </c>
      <c r="B701" t="s">
        <v>1293</v>
      </c>
      <c r="C701" s="2">
        <v>44153</v>
      </c>
      <c r="D701" s="2">
        <v>44155</v>
      </c>
      <c r="E701" t="s">
        <v>34</v>
      </c>
      <c r="F701">
        <v>71635</v>
      </c>
      <c r="G701" t="s">
        <v>1267</v>
      </c>
      <c r="H701" t="s">
        <v>36</v>
      </c>
      <c r="I701">
        <v>30000</v>
      </c>
      <c r="J701">
        <v>33803</v>
      </c>
      <c r="K701">
        <v>1981</v>
      </c>
      <c r="L701">
        <v>11363</v>
      </c>
      <c r="M701" t="s">
        <v>37</v>
      </c>
      <c r="N701">
        <v>123044</v>
      </c>
      <c r="O701" t="s">
        <v>62</v>
      </c>
      <c r="P701" t="s">
        <v>76</v>
      </c>
      <c r="Q701" t="s">
        <v>1279</v>
      </c>
      <c r="R701">
        <v>4594</v>
      </c>
      <c r="S701" t="s">
        <v>1280</v>
      </c>
      <c r="U701" t="s">
        <v>1268</v>
      </c>
      <c r="V701" t="s">
        <v>1263</v>
      </c>
      <c r="X701" t="s">
        <v>1290</v>
      </c>
      <c r="Y701">
        <v>37</v>
      </c>
      <c r="Z701" s="2">
        <v>44153</v>
      </c>
      <c r="AA701" s="4">
        <v>0.92</v>
      </c>
      <c r="AB701" t="s">
        <v>252</v>
      </c>
      <c r="AC701" s="3">
        <v>0.92</v>
      </c>
      <c r="AD701" t="s">
        <v>1265</v>
      </c>
      <c r="AE701">
        <v>2020</v>
      </c>
      <c r="AF701">
        <v>11</v>
      </c>
    </row>
    <row r="702" spans="1:32">
      <c r="A702" s="1" t="s">
        <v>1257</v>
      </c>
      <c r="B702" t="s">
        <v>1294</v>
      </c>
      <c r="C702" s="2">
        <v>44164</v>
      </c>
      <c r="D702" s="2">
        <v>44164</v>
      </c>
      <c r="E702" t="s">
        <v>34</v>
      </c>
      <c r="F702">
        <v>71615</v>
      </c>
      <c r="G702" t="s">
        <v>1259</v>
      </c>
      <c r="H702" t="s">
        <v>36</v>
      </c>
      <c r="I702">
        <v>30000</v>
      </c>
      <c r="J702">
        <v>33803</v>
      </c>
      <c r="K702">
        <v>1981</v>
      </c>
      <c r="L702">
        <v>11363</v>
      </c>
      <c r="M702" t="s">
        <v>37</v>
      </c>
      <c r="N702">
        <v>123044</v>
      </c>
      <c r="O702" t="s">
        <v>159</v>
      </c>
      <c r="P702" t="s">
        <v>76</v>
      </c>
      <c r="Q702" t="s">
        <v>1295</v>
      </c>
      <c r="R702">
        <v>3293</v>
      </c>
      <c r="S702" t="s">
        <v>1296</v>
      </c>
      <c r="U702" t="s">
        <v>1262</v>
      </c>
      <c r="V702" t="s">
        <v>1263</v>
      </c>
      <c r="X702" t="s">
        <v>1297</v>
      </c>
      <c r="Y702">
        <v>187</v>
      </c>
      <c r="Z702" s="2">
        <v>44164</v>
      </c>
      <c r="AA702" s="4">
        <v>1693.75</v>
      </c>
      <c r="AB702" t="s">
        <v>252</v>
      </c>
      <c r="AC702" s="3">
        <v>1693.75</v>
      </c>
      <c r="AD702" t="s">
        <v>1265</v>
      </c>
      <c r="AE702">
        <v>2020</v>
      </c>
      <c r="AF702">
        <v>11</v>
      </c>
    </row>
    <row r="703" spans="1:32">
      <c r="A703" s="1" t="s">
        <v>1257</v>
      </c>
      <c r="B703" t="s">
        <v>1298</v>
      </c>
      <c r="C703" s="2">
        <v>44164</v>
      </c>
      <c r="D703" s="2">
        <v>44164</v>
      </c>
      <c r="E703" t="s">
        <v>34</v>
      </c>
      <c r="F703">
        <v>71615</v>
      </c>
      <c r="G703" t="s">
        <v>1259</v>
      </c>
      <c r="H703" t="s">
        <v>36</v>
      </c>
      <c r="I703">
        <v>30000</v>
      </c>
      <c r="J703">
        <v>33803</v>
      </c>
      <c r="K703">
        <v>1981</v>
      </c>
      <c r="L703">
        <v>11363</v>
      </c>
      <c r="M703" t="s">
        <v>37</v>
      </c>
      <c r="N703">
        <v>123044</v>
      </c>
      <c r="O703" t="s">
        <v>159</v>
      </c>
      <c r="P703" t="s">
        <v>76</v>
      </c>
      <c r="Q703" t="s">
        <v>1270</v>
      </c>
      <c r="R703">
        <v>7072</v>
      </c>
      <c r="S703" t="s">
        <v>1271</v>
      </c>
      <c r="U703" t="s">
        <v>1262</v>
      </c>
      <c r="V703" t="s">
        <v>1263</v>
      </c>
      <c r="X703" t="s">
        <v>1297</v>
      </c>
      <c r="Y703">
        <v>188</v>
      </c>
      <c r="Z703" s="2">
        <v>44164</v>
      </c>
      <c r="AA703" s="4">
        <v>1814.73</v>
      </c>
      <c r="AB703" t="s">
        <v>252</v>
      </c>
      <c r="AC703" s="3">
        <v>1814.73</v>
      </c>
      <c r="AD703" t="s">
        <v>1265</v>
      </c>
      <c r="AE703">
        <v>2020</v>
      </c>
      <c r="AF703">
        <v>11</v>
      </c>
    </row>
    <row r="704" spans="1:32">
      <c r="A704" s="1" t="s">
        <v>1257</v>
      </c>
      <c r="B704" t="s">
        <v>1299</v>
      </c>
      <c r="C704" s="2">
        <v>44164</v>
      </c>
      <c r="D704" s="2">
        <v>44164</v>
      </c>
      <c r="E704" t="s">
        <v>34</v>
      </c>
      <c r="F704">
        <v>71635</v>
      </c>
      <c r="G704" t="s">
        <v>1267</v>
      </c>
      <c r="H704" t="s">
        <v>36</v>
      </c>
      <c r="I704">
        <v>30000</v>
      </c>
      <c r="J704">
        <v>33803</v>
      </c>
      <c r="K704">
        <v>1981</v>
      </c>
      <c r="L704">
        <v>11363</v>
      </c>
      <c r="M704" t="s">
        <v>37</v>
      </c>
      <c r="N704">
        <v>123044</v>
      </c>
      <c r="O704" t="s">
        <v>159</v>
      </c>
      <c r="P704" t="s">
        <v>76</v>
      </c>
      <c r="Q704" t="s">
        <v>1270</v>
      </c>
      <c r="R704">
        <v>7072</v>
      </c>
      <c r="S704" t="s">
        <v>1271</v>
      </c>
      <c r="U704" t="s">
        <v>1268</v>
      </c>
      <c r="V704" t="s">
        <v>1263</v>
      </c>
      <c r="X704" t="s">
        <v>1297</v>
      </c>
      <c r="Y704">
        <v>189</v>
      </c>
      <c r="Z704" s="2">
        <v>44164</v>
      </c>
      <c r="AA704" s="4">
        <v>616.21</v>
      </c>
      <c r="AB704" t="s">
        <v>252</v>
      </c>
      <c r="AC704" s="3">
        <v>616.21</v>
      </c>
      <c r="AD704" t="s">
        <v>1265</v>
      </c>
      <c r="AE704">
        <v>2020</v>
      </c>
      <c r="AF704">
        <v>11</v>
      </c>
    </row>
    <row r="705" spans="1:32">
      <c r="A705" s="1" t="s">
        <v>1257</v>
      </c>
      <c r="B705" t="s">
        <v>1300</v>
      </c>
      <c r="C705" s="2">
        <v>44164</v>
      </c>
      <c r="D705" s="2">
        <v>44164</v>
      </c>
      <c r="E705" t="s">
        <v>34</v>
      </c>
      <c r="F705">
        <v>71615</v>
      </c>
      <c r="G705" t="s">
        <v>1259</v>
      </c>
      <c r="H705" t="s">
        <v>36</v>
      </c>
      <c r="I705">
        <v>30000</v>
      </c>
      <c r="J705">
        <v>33803</v>
      </c>
      <c r="K705">
        <v>1981</v>
      </c>
      <c r="L705">
        <v>11363</v>
      </c>
      <c r="M705" t="s">
        <v>37</v>
      </c>
      <c r="N705">
        <v>123044</v>
      </c>
      <c r="O705" t="s">
        <v>159</v>
      </c>
      <c r="P705" t="s">
        <v>76</v>
      </c>
      <c r="Q705">
        <v>1089196</v>
      </c>
      <c r="R705">
        <v>7011</v>
      </c>
      <c r="S705" t="s">
        <v>1274</v>
      </c>
      <c r="U705" t="s">
        <v>1262</v>
      </c>
      <c r="V705" t="s">
        <v>1263</v>
      </c>
      <c r="X705" t="s">
        <v>1297</v>
      </c>
      <c r="Y705">
        <v>190</v>
      </c>
      <c r="Z705" s="2">
        <v>44164</v>
      </c>
      <c r="AA705" s="4">
        <v>1693.75</v>
      </c>
      <c r="AB705" t="s">
        <v>252</v>
      </c>
      <c r="AC705" s="3">
        <v>1693.75</v>
      </c>
      <c r="AD705" t="s">
        <v>1265</v>
      </c>
      <c r="AE705">
        <v>2020</v>
      </c>
      <c r="AF705">
        <v>11</v>
      </c>
    </row>
    <row r="706" spans="1:32">
      <c r="A706" s="1" t="s">
        <v>1257</v>
      </c>
      <c r="B706" t="s">
        <v>1301</v>
      </c>
      <c r="C706" s="2">
        <v>44164</v>
      </c>
      <c r="D706" s="2">
        <v>44164</v>
      </c>
      <c r="E706" t="s">
        <v>34</v>
      </c>
      <c r="F706">
        <v>71615</v>
      </c>
      <c r="G706" t="s">
        <v>1259</v>
      </c>
      <c r="H706" t="s">
        <v>36</v>
      </c>
      <c r="I706">
        <v>30000</v>
      </c>
      <c r="J706">
        <v>33803</v>
      </c>
      <c r="K706">
        <v>1981</v>
      </c>
      <c r="L706">
        <v>11363</v>
      </c>
      <c r="M706" t="s">
        <v>37</v>
      </c>
      <c r="N706">
        <v>123044</v>
      </c>
      <c r="O706" t="s">
        <v>159</v>
      </c>
      <c r="P706" t="s">
        <v>76</v>
      </c>
      <c r="Q706" t="s">
        <v>1286</v>
      </c>
      <c r="R706">
        <v>7896</v>
      </c>
      <c r="S706" t="s">
        <v>1287</v>
      </c>
      <c r="U706" t="s">
        <v>1262</v>
      </c>
      <c r="V706" t="s">
        <v>1263</v>
      </c>
      <c r="X706" t="s">
        <v>1297</v>
      </c>
      <c r="Y706">
        <v>191</v>
      </c>
      <c r="Z706" s="2">
        <v>44164</v>
      </c>
      <c r="AA706" s="4">
        <v>1693.75</v>
      </c>
      <c r="AB706" t="s">
        <v>252</v>
      </c>
      <c r="AC706" s="3">
        <v>1693.75</v>
      </c>
      <c r="AD706" t="s">
        <v>1265</v>
      </c>
      <c r="AE706">
        <v>2020</v>
      </c>
      <c r="AF706">
        <v>11</v>
      </c>
    </row>
    <row r="707" spans="1:32">
      <c r="A707" s="1" t="s">
        <v>1257</v>
      </c>
      <c r="B707" t="s">
        <v>1302</v>
      </c>
      <c r="C707" s="2">
        <v>44164</v>
      </c>
      <c r="D707" s="2">
        <v>44164</v>
      </c>
      <c r="E707" t="s">
        <v>34</v>
      </c>
      <c r="F707">
        <v>71615</v>
      </c>
      <c r="G707" t="s">
        <v>1259</v>
      </c>
      <c r="H707" t="s">
        <v>36</v>
      </c>
      <c r="I707">
        <v>30000</v>
      </c>
      <c r="J707">
        <v>33803</v>
      </c>
      <c r="K707">
        <v>1981</v>
      </c>
      <c r="L707">
        <v>11363</v>
      </c>
      <c r="M707" t="s">
        <v>37</v>
      </c>
      <c r="N707">
        <v>123044</v>
      </c>
      <c r="O707" t="s">
        <v>159</v>
      </c>
      <c r="P707" t="s">
        <v>76</v>
      </c>
      <c r="Q707" t="s">
        <v>1260</v>
      </c>
      <c r="R707">
        <v>7329</v>
      </c>
      <c r="S707" t="s">
        <v>1261</v>
      </c>
      <c r="U707" t="s">
        <v>1262</v>
      </c>
      <c r="V707" t="s">
        <v>1263</v>
      </c>
      <c r="X707" t="s">
        <v>1297</v>
      </c>
      <c r="Y707">
        <v>192</v>
      </c>
      <c r="Z707" s="2">
        <v>44164</v>
      </c>
      <c r="AA707" s="4">
        <v>1693.75</v>
      </c>
      <c r="AB707" t="s">
        <v>252</v>
      </c>
      <c r="AC707" s="3">
        <v>1693.75</v>
      </c>
      <c r="AD707" t="s">
        <v>1265</v>
      </c>
      <c r="AE707">
        <v>2020</v>
      </c>
      <c r="AF707">
        <v>11</v>
      </c>
    </row>
    <row r="708" spans="1:32">
      <c r="A708" s="1" t="s">
        <v>1257</v>
      </c>
      <c r="B708" t="s">
        <v>1303</v>
      </c>
      <c r="C708" s="2">
        <v>44164</v>
      </c>
      <c r="D708" s="2">
        <v>44164</v>
      </c>
      <c r="E708" t="s">
        <v>34</v>
      </c>
      <c r="F708">
        <v>71635</v>
      </c>
      <c r="G708" t="s">
        <v>1267</v>
      </c>
      <c r="H708" t="s">
        <v>36</v>
      </c>
      <c r="I708">
        <v>30000</v>
      </c>
      <c r="J708">
        <v>33803</v>
      </c>
      <c r="K708">
        <v>1981</v>
      </c>
      <c r="L708">
        <v>11363</v>
      </c>
      <c r="M708" t="s">
        <v>37</v>
      </c>
      <c r="N708">
        <v>123044</v>
      </c>
      <c r="O708" t="s">
        <v>159</v>
      </c>
      <c r="P708" t="s">
        <v>76</v>
      </c>
      <c r="Q708" t="s">
        <v>1260</v>
      </c>
      <c r="R708">
        <v>7329</v>
      </c>
      <c r="S708" t="s">
        <v>1261</v>
      </c>
      <c r="U708" t="s">
        <v>1268</v>
      </c>
      <c r="V708" t="s">
        <v>1263</v>
      </c>
      <c r="X708" t="s">
        <v>1297</v>
      </c>
      <c r="Y708">
        <v>193</v>
      </c>
      <c r="Z708" s="2">
        <v>44164</v>
      </c>
      <c r="AA708" s="4">
        <v>616.21</v>
      </c>
      <c r="AB708" t="s">
        <v>252</v>
      </c>
      <c r="AC708" s="3">
        <v>616.21</v>
      </c>
      <c r="AD708" t="s">
        <v>1265</v>
      </c>
      <c r="AE708">
        <v>2020</v>
      </c>
      <c r="AF708">
        <v>11</v>
      </c>
    </row>
    <row r="709" spans="1:32">
      <c r="A709" s="1" t="s">
        <v>1257</v>
      </c>
      <c r="B709" t="s">
        <v>1304</v>
      </c>
      <c r="C709" s="2">
        <v>44164</v>
      </c>
      <c r="D709" s="2">
        <v>44164</v>
      </c>
      <c r="E709" t="s">
        <v>34</v>
      </c>
      <c r="F709">
        <v>71615</v>
      </c>
      <c r="G709" t="s">
        <v>1259</v>
      </c>
      <c r="H709" t="s">
        <v>36</v>
      </c>
      <c r="I709">
        <v>30000</v>
      </c>
      <c r="J709">
        <v>33803</v>
      </c>
      <c r="K709">
        <v>1981</v>
      </c>
      <c r="L709">
        <v>11363</v>
      </c>
      <c r="M709" t="s">
        <v>37</v>
      </c>
      <c r="N709">
        <v>123044</v>
      </c>
      <c r="O709" t="s">
        <v>159</v>
      </c>
      <c r="P709" t="s">
        <v>76</v>
      </c>
      <c r="Q709" t="s">
        <v>1279</v>
      </c>
      <c r="R709">
        <v>4594</v>
      </c>
      <c r="S709" t="s">
        <v>1280</v>
      </c>
      <c r="U709" t="s">
        <v>1262</v>
      </c>
      <c r="V709" t="s">
        <v>1263</v>
      </c>
      <c r="X709" t="s">
        <v>1297</v>
      </c>
      <c r="Y709">
        <v>194</v>
      </c>
      <c r="Z709" s="2">
        <v>44164</v>
      </c>
      <c r="AA709" s="4">
        <v>1693.75</v>
      </c>
      <c r="AB709" t="s">
        <v>252</v>
      </c>
      <c r="AC709" s="3">
        <v>1693.75</v>
      </c>
      <c r="AD709" t="s">
        <v>1265</v>
      </c>
      <c r="AE709">
        <v>2020</v>
      </c>
      <c r="AF709">
        <v>11</v>
      </c>
    </row>
    <row r="710" spans="1:32">
      <c r="A710" s="1" t="s">
        <v>1257</v>
      </c>
      <c r="B710" t="s">
        <v>1305</v>
      </c>
      <c r="C710" s="2">
        <v>44164</v>
      </c>
      <c r="D710" s="2">
        <v>44165</v>
      </c>
      <c r="E710" t="s">
        <v>34</v>
      </c>
      <c r="F710">
        <v>71615</v>
      </c>
      <c r="G710" t="s">
        <v>1259</v>
      </c>
      <c r="H710" t="s">
        <v>36</v>
      </c>
      <c r="I710">
        <v>30000</v>
      </c>
      <c r="J710">
        <v>33803</v>
      </c>
      <c r="K710">
        <v>1981</v>
      </c>
      <c r="L710">
        <v>11363</v>
      </c>
      <c r="M710" t="s">
        <v>37</v>
      </c>
      <c r="N710">
        <v>123044</v>
      </c>
      <c r="O710" t="s">
        <v>159</v>
      </c>
      <c r="P710" t="s">
        <v>76</v>
      </c>
      <c r="Q710" t="s">
        <v>1282</v>
      </c>
      <c r="R710">
        <v>7883</v>
      </c>
      <c r="S710" t="s">
        <v>1283</v>
      </c>
      <c r="U710" t="s">
        <v>1306</v>
      </c>
      <c r="V710" t="s">
        <v>1263</v>
      </c>
      <c r="X710" t="s">
        <v>1307</v>
      </c>
      <c r="Y710">
        <v>12</v>
      </c>
      <c r="Z710" s="2">
        <v>44164</v>
      </c>
      <c r="AA710" s="4">
        <v>807.74</v>
      </c>
      <c r="AB710" t="s">
        <v>252</v>
      </c>
      <c r="AC710" s="3">
        <v>807.74</v>
      </c>
      <c r="AD710" t="s">
        <v>1265</v>
      </c>
      <c r="AE710">
        <v>2020</v>
      </c>
      <c r="AF710">
        <v>11</v>
      </c>
    </row>
    <row r="711" spans="1:32">
      <c r="A711" s="1" t="s">
        <v>1257</v>
      </c>
      <c r="B711" t="s">
        <v>1308</v>
      </c>
      <c r="C711" t="s">
        <v>119</v>
      </c>
      <c r="D711" t="s">
        <v>119</v>
      </c>
      <c r="E711" t="s">
        <v>34</v>
      </c>
      <c r="F711">
        <v>71615</v>
      </c>
      <c r="G711" t="s">
        <v>1259</v>
      </c>
      <c r="H711" t="s">
        <v>36</v>
      </c>
      <c r="I711">
        <v>30000</v>
      </c>
      <c r="J711">
        <v>33803</v>
      </c>
      <c r="K711">
        <v>1981</v>
      </c>
      <c r="L711">
        <v>11363</v>
      </c>
      <c r="M711" t="s">
        <v>37</v>
      </c>
      <c r="N711">
        <v>123044</v>
      </c>
      <c r="O711" t="s">
        <v>62</v>
      </c>
      <c r="P711" t="s">
        <v>76</v>
      </c>
      <c r="Q711" t="s">
        <v>1309</v>
      </c>
      <c r="R711">
        <v>4576</v>
      </c>
      <c r="S711" t="s">
        <v>1310</v>
      </c>
      <c r="U711" t="s">
        <v>1306</v>
      </c>
      <c r="V711" t="s">
        <v>1263</v>
      </c>
      <c r="X711" t="s">
        <v>1311</v>
      </c>
      <c r="Y711">
        <v>163</v>
      </c>
      <c r="Z711" t="s">
        <v>119</v>
      </c>
      <c r="AA711" s="4">
        <v>741.42</v>
      </c>
      <c r="AB711" t="s">
        <v>252</v>
      </c>
      <c r="AC711" s="3">
        <v>741.42</v>
      </c>
      <c r="AD711" t="s">
        <v>1265</v>
      </c>
      <c r="AE711">
        <v>2020</v>
      </c>
      <c r="AF711">
        <v>12</v>
      </c>
    </row>
    <row r="712" spans="1:32">
      <c r="A712" s="1" t="s">
        <v>1257</v>
      </c>
      <c r="B712" t="s">
        <v>1312</v>
      </c>
      <c r="C712" t="s">
        <v>119</v>
      </c>
      <c r="D712" t="s">
        <v>119</v>
      </c>
      <c r="E712" t="s">
        <v>34</v>
      </c>
      <c r="F712">
        <v>71615</v>
      </c>
      <c r="G712" t="s">
        <v>1259</v>
      </c>
      <c r="H712" t="s">
        <v>36</v>
      </c>
      <c r="I712">
        <v>30000</v>
      </c>
      <c r="J712">
        <v>33803</v>
      </c>
      <c r="K712">
        <v>1981</v>
      </c>
      <c r="L712">
        <v>11363</v>
      </c>
      <c r="M712" t="s">
        <v>37</v>
      </c>
      <c r="N712">
        <v>123044</v>
      </c>
      <c r="O712" t="s">
        <v>62</v>
      </c>
      <c r="P712" t="s">
        <v>76</v>
      </c>
      <c r="Q712" t="s">
        <v>1313</v>
      </c>
      <c r="R712">
        <v>810</v>
      </c>
      <c r="S712" t="s">
        <v>1314</v>
      </c>
      <c r="U712" t="s">
        <v>1306</v>
      </c>
      <c r="V712" t="s">
        <v>1263</v>
      </c>
      <c r="X712" t="s">
        <v>1311</v>
      </c>
      <c r="Y712">
        <v>164</v>
      </c>
      <c r="Z712" t="s">
        <v>119</v>
      </c>
      <c r="AA712" s="4">
        <v>741.42</v>
      </c>
      <c r="AB712" t="s">
        <v>252</v>
      </c>
      <c r="AC712" s="3">
        <v>741.42</v>
      </c>
      <c r="AD712" t="s">
        <v>1265</v>
      </c>
      <c r="AE712">
        <v>2020</v>
      </c>
      <c r="AF712">
        <v>12</v>
      </c>
    </row>
    <row r="713" spans="1:32">
      <c r="A713" s="1" t="s">
        <v>1257</v>
      </c>
      <c r="B713" t="s">
        <v>1315</v>
      </c>
      <c r="C713" t="s">
        <v>119</v>
      </c>
      <c r="D713" t="s">
        <v>119</v>
      </c>
      <c r="E713" t="s">
        <v>34</v>
      </c>
      <c r="F713">
        <v>71615</v>
      </c>
      <c r="G713" t="s">
        <v>1259</v>
      </c>
      <c r="H713" t="s">
        <v>36</v>
      </c>
      <c r="I713">
        <v>30000</v>
      </c>
      <c r="J713">
        <v>33803</v>
      </c>
      <c r="K713">
        <v>1981</v>
      </c>
      <c r="L713">
        <v>11363</v>
      </c>
      <c r="M713" t="s">
        <v>37</v>
      </c>
      <c r="N713">
        <v>123044</v>
      </c>
      <c r="O713" t="s">
        <v>62</v>
      </c>
      <c r="P713" t="s">
        <v>76</v>
      </c>
      <c r="Q713" t="s">
        <v>1316</v>
      </c>
      <c r="R713">
        <v>7924</v>
      </c>
      <c r="S713" t="s">
        <v>1317</v>
      </c>
      <c r="U713" t="s">
        <v>1306</v>
      </c>
      <c r="V713" t="s">
        <v>1263</v>
      </c>
      <c r="X713" t="s">
        <v>1311</v>
      </c>
      <c r="Y713">
        <v>166</v>
      </c>
      <c r="Z713" t="s">
        <v>119</v>
      </c>
      <c r="AA713" s="4">
        <v>741.42</v>
      </c>
      <c r="AB713" t="s">
        <v>252</v>
      </c>
      <c r="AC713" s="3">
        <v>741.42</v>
      </c>
      <c r="AD713" t="s">
        <v>1265</v>
      </c>
      <c r="AE713">
        <v>2020</v>
      </c>
      <c r="AF713">
        <v>12</v>
      </c>
    </row>
    <row r="714" spans="1:32">
      <c r="A714" s="1" t="s">
        <v>1257</v>
      </c>
      <c r="B714" t="s">
        <v>1318</v>
      </c>
      <c r="C714" t="s">
        <v>119</v>
      </c>
      <c r="D714" t="s">
        <v>119</v>
      </c>
      <c r="E714" t="s">
        <v>34</v>
      </c>
      <c r="F714">
        <v>71620</v>
      </c>
      <c r="G714" t="s">
        <v>1319</v>
      </c>
      <c r="H714" t="s">
        <v>36</v>
      </c>
      <c r="I714">
        <v>30000</v>
      </c>
      <c r="J714">
        <v>33803</v>
      </c>
      <c r="K714">
        <v>1981</v>
      </c>
      <c r="L714">
        <v>11363</v>
      </c>
      <c r="M714" t="s">
        <v>37</v>
      </c>
      <c r="N714">
        <v>123044</v>
      </c>
      <c r="O714" t="s">
        <v>159</v>
      </c>
      <c r="P714" t="s">
        <v>76</v>
      </c>
      <c r="Q714" t="s">
        <v>1320</v>
      </c>
      <c r="R714">
        <v>7601</v>
      </c>
      <c r="S714" t="s">
        <v>40</v>
      </c>
      <c r="U714" t="s">
        <v>1262</v>
      </c>
      <c r="V714" t="s">
        <v>1263</v>
      </c>
      <c r="X714" t="s">
        <v>1311</v>
      </c>
      <c r="Y714">
        <v>167</v>
      </c>
      <c r="Z714" t="s">
        <v>119</v>
      </c>
      <c r="AA714" s="4">
        <v>1452.21</v>
      </c>
      <c r="AB714" t="s">
        <v>252</v>
      </c>
      <c r="AC714" s="3">
        <v>1452.21</v>
      </c>
      <c r="AD714" t="s">
        <v>1265</v>
      </c>
      <c r="AE714">
        <v>2020</v>
      </c>
      <c r="AF714">
        <v>12</v>
      </c>
    </row>
    <row r="715" spans="1:32">
      <c r="A715" s="1" t="s">
        <v>1257</v>
      </c>
      <c r="B715" t="s">
        <v>1321</v>
      </c>
      <c r="C715" t="s">
        <v>119</v>
      </c>
      <c r="D715" t="s">
        <v>119</v>
      </c>
      <c r="E715" t="s">
        <v>34</v>
      </c>
      <c r="F715">
        <v>71635</v>
      </c>
      <c r="G715" t="s">
        <v>1267</v>
      </c>
      <c r="H715" t="s">
        <v>36</v>
      </c>
      <c r="I715">
        <v>30000</v>
      </c>
      <c r="J715">
        <v>33803</v>
      </c>
      <c r="K715">
        <v>1981</v>
      </c>
      <c r="L715">
        <v>11363</v>
      </c>
      <c r="M715" t="s">
        <v>37</v>
      </c>
      <c r="N715">
        <v>123044</v>
      </c>
      <c r="O715" t="s">
        <v>159</v>
      </c>
      <c r="P715" t="s">
        <v>76</v>
      </c>
      <c r="Q715" t="s">
        <v>1320</v>
      </c>
      <c r="R715">
        <v>7601</v>
      </c>
      <c r="S715" t="s">
        <v>40</v>
      </c>
      <c r="U715" t="s">
        <v>1268</v>
      </c>
      <c r="V715" t="s">
        <v>1263</v>
      </c>
      <c r="X715" t="s">
        <v>1311</v>
      </c>
      <c r="Y715">
        <v>168</v>
      </c>
      <c r="Z715" t="s">
        <v>119</v>
      </c>
      <c r="AA715" s="4">
        <v>231.91</v>
      </c>
      <c r="AB715" t="s">
        <v>252</v>
      </c>
      <c r="AC715" s="3">
        <v>231.91</v>
      </c>
      <c r="AD715" t="s">
        <v>1265</v>
      </c>
      <c r="AE715">
        <v>2020</v>
      </c>
      <c r="AF715">
        <v>12</v>
      </c>
    </row>
    <row r="716" spans="1:32">
      <c r="A716" s="1" t="s">
        <v>1257</v>
      </c>
      <c r="B716" t="s">
        <v>1322</v>
      </c>
      <c r="C716" t="s">
        <v>119</v>
      </c>
      <c r="D716" t="s">
        <v>119</v>
      </c>
      <c r="E716" t="s">
        <v>34</v>
      </c>
      <c r="F716">
        <v>71635</v>
      </c>
      <c r="G716" t="s">
        <v>1267</v>
      </c>
      <c r="H716" t="s">
        <v>36</v>
      </c>
      <c r="I716">
        <v>30000</v>
      </c>
      <c r="J716">
        <v>33803</v>
      </c>
      <c r="K716">
        <v>1981</v>
      </c>
      <c r="L716">
        <v>11363</v>
      </c>
      <c r="M716" t="s">
        <v>37</v>
      </c>
      <c r="N716">
        <v>123044</v>
      </c>
      <c r="O716" t="s">
        <v>159</v>
      </c>
      <c r="P716" t="s">
        <v>76</v>
      </c>
      <c r="Q716" t="s">
        <v>1320</v>
      </c>
      <c r="R716">
        <v>7601</v>
      </c>
      <c r="S716" t="s">
        <v>40</v>
      </c>
      <c r="U716" t="s">
        <v>1268</v>
      </c>
      <c r="V716" t="s">
        <v>1263</v>
      </c>
      <c r="X716" t="s">
        <v>1311</v>
      </c>
      <c r="Y716">
        <v>169</v>
      </c>
      <c r="Z716" t="s">
        <v>119</v>
      </c>
      <c r="AA716" s="4">
        <v>231.91</v>
      </c>
      <c r="AB716" t="s">
        <v>252</v>
      </c>
      <c r="AC716" s="3">
        <v>231.91</v>
      </c>
      <c r="AD716" t="s">
        <v>1265</v>
      </c>
      <c r="AE716">
        <v>2020</v>
      </c>
      <c r="AF716">
        <v>12</v>
      </c>
    </row>
    <row r="717" spans="1:32">
      <c r="A717" s="1" t="s">
        <v>1257</v>
      </c>
      <c r="B717" t="s">
        <v>1323</v>
      </c>
      <c r="C717" t="s">
        <v>119</v>
      </c>
      <c r="D717" t="s">
        <v>119</v>
      </c>
      <c r="E717" t="s">
        <v>34</v>
      </c>
      <c r="F717">
        <v>71615</v>
      </c>
      <c r="G717" t="s">
        <v>1259</v>
      </c>
      <c r="H717" t="s">
        <v>36</v>
      </c>
      <c r="I717">
        <v>30000</v>
      </c>
      <c r="J717">
        <v>33803</v>
      </c>
      <c r="K717">
        <v>1981</v>
      </c>
      <c r="L717">
        <v>11363</v>
      </c>
      <c r="M717" t="s">
        <v>37</v>
      </c>
      <c r="N717">
        <v>123044</v>
      </c>
      <c r="O717" t="s">
        <v>62</v>
      </c>
      <c r="P717" t="s">
        <v>76</v>
      </c>
      <c r="Q717" t="s">
        <v>1324</v>
      </c>
      <c r="R717">
        <v>7035</v>
      </c>
      <c r="S717" t="s">
        <v>1325</v>
      </c>
      <c r="U717" t="s">
        <v>1306</v>
      </c>
      <c r="V717" t="s">
        <v>1263</v>
      </c>
      <c r="X717" t="s">
        <v>1311</v>
      </c>
      <c r="Y717">
        <v>124</v>
      </c>
      <c r="Z717" t="s">
        <v>119</v>
      </c>
      <c r="AA717" s="4">
        <v>741.42</v>
      </c>
      <c r="AB717" t="s">
        <v>252</v>
      </c>
      <c r="AC717" s="3">
        <v>741.42</v>
      </c>
      <c r="AD717" t="s">
        <v>1265</v>
      </c>
      <c r="AE717">
        <v>2020</v>
      </c>
      <c r="AF717">
        <v>12</v>
      </c>
    </row>
    <row r="718" spans="1:32">
      <c r="A718" s="1" t="s">
        <v>1257</v>
      </c>
      <c r="B718" t="s">
        <v>1326</v>
      </c>
      <c r="C718" t="s">
        <v>119</v>
      </c>
      <c r="D718" t="s">
        <v>119</v>
      </c>
      <c r="E718" t="s">
        <v>34</v>
      </c>
      <c r="F718">
        <v>71615</v>
      </c>
      <c r="G718" t="s">
        <v>1259</v>
      </c>
      <c r="H718" t="s">
        <v>36</v>
      </c>
      <c r="I718">
        <v>30000</v>
      </c>
      <c r="J718">
        <v>33803</v>
      </c>
      <c r="K718">
        <v>1981</v>
      </c>
      <c r="L718">
        <v>11363</v>
      </c>
      <c r="M718" t="s">
        <v>37</v>
      </c>
      <c r="N718">
        <v>123044</v>
      </c>
      <c r="O718" t="s">
        <v>62</v>
      </c>
      <c r="P718" t="s">
        <v>76</v>
      </c>
      <c r="Q718" t="s">
        <v>1327</v>
      </c>
      <c r="R718">
        <v>5733</v>
      </c>
      <c r="S718" t="s">
        <v>1328</v>
      </c>
      <c r="U718" t="s">
        <v>1306</v>
      </c>
      <c r="V718" t="s">
        <v>1263</v>
      </c>
      <c r="X718" t="s">
        <v>1311</v>
      </c>
      <c r="Y718">
        <v>125</v>
      </c>
      <c r="Z718" t="s">
        <v>119</v>
      </c>
      <c r="AA718" s="4">
        <v>741.42</v>
      </c>
      <c r="AB718" t="s">
        <v>252</v>
      </c>
      <c r="AC718" s="3">
        <v>741.42</v>
      </c>
      <c r="AD718" t="s">
        <v>1265</v>
      </c>
      <c r="AE718">
        <v>2020</v>
      </c>
      <c r="AF718">
        <v>12</v>
      </c>
    </row>
    <row r="719" spans="1:32">
      <c r="A719" s="1" t="s">
        <v>1257</v>
      </c>
      <c r="B719" t="s">
        <v>1329</v>
      </c>
      <c r="C719" s="2">
        <v>44286</v>
      </c>
      <c r="D719" t="s">
        <v>1330</v>
      </c>
      <c r="E719" t="s">
        <v>34</v>
      </c>
      <c r="F719">
        <v>71620</v>
      </c>
      <c r="G719" t="s">
        <v>1319</v>
      </c>
      <c r="H719" t="s">
        <v>36</v>
      </c>
      <c r="I719">
        <v>30000</v>
      </c>
      <c r="J719">
        <v>33803</v>
      </c>
      <c r="K719">
        <v>1981</v>
      </c>
      <c r="L719">
        <v>11363</v>
      </c>
      <c r="M719" t="s">
        <v>37</v>
      </c>
      <c r="N719">
        <v>123044</v>
      </c>
      <c r="O719" t="s">
        <v>159</v>
      </c>
      <c r="P719" t="s">
        <v>76</v>
      </c>
      <c r="Q719" t="s">
        <v>1270</v>
      </c>
      <c r="R719">
        <v>7072</v>
      </c>
      <c r="S719" t="s">
        <v>1271</v>
      </c>
      <c r="U719" t="s">
        <v>1331</v>
      </c>
      <c r="V719" t="s">
        <v>1263</v>
      </c>
      <c r="X719" t="s">
        <v>1332</v>
      </c>
      <c r="Y719">
        <v>1</v>
      </c>
      <c r="Z719" s="2">
        <v>44286</v>
      </c>
      <c r="AA719" s="4">
        <v>9.02</v>
      </c>
      <c r="AB719" t="s">
        <v>252</v>
      </c>
      <c r="AC719" s="3">
        <v>9.02</v>
      </c>
      <c r="AD719" t="s">
        <v>1265</v>
      </c>
      <c r="AE719">
        <v>2021</v>
      </c>
      <c r="AF719">
        <v>3</v>
      </c>
    </row>
    <row r="720" spans="1:32">
      <c r="A720" s="1" t="s">
        <v>1257</v>
      </c>
      <c r="B720" t="s">
        <v>1333</v>
      </c>
      <c r="C720" s="2">
        <v>44286</v>
      </c>
      <c r="D720" t="s">
        <v>1330</v>
      </c>
      <c r="E720" t="s">
        <v>34</v>
      </c>
      <c r="F720">
        <v>71620</v>
      </c>
      <c r="G720" t="s">
        <v>1319</v>
      </c>
      <c r="H720" t="s">
        <v>36</v>
      </c>
      <c r="I720">
        <v>30000</v>
      </c>
      <c r="J720">
        <v>33803</v>
      </c>
      <c r="K720">
        <v>1981</v>
      </c>
      <c r="L720">
        <v>11363</v>
      </c>
      <c r="M720" t="s">
        <v>37</v>
      </c>
      <c r="N720">
        <v>123044</v>
      </c>
      <c r="O720" t="s">
        <v>159</v>
      </c>
      <c r="P720" t="s">
        <v>76</v>
      </c>
      <c r="Q720" t="s">
        <v>1286</v>
      </c>
      <c r="R720">
        <v>7896</v>
      </c>
      <c r="S720" t="s">
        <v>1287</v>
      </c>
      <c r="U720" t="s">
        <v>1331</v>
      </c>
      <c r="V720" t="s">
        <v>1263</v>
      </c>
      <c r="X720" t="s">
        <v>1332</v>
      </c>
      <c r="Y720">
        <v>2</v>
      </c>
      <c r="Z720" s="2">
        <v>44286</v>
      </c>
      <c r="AA720" s="4">
        <v>8.33</v>
      </c>
      <c r="AB720" t="s">
        <v>252</v>
      </c>
      <c r="AC720" s="3">
        <v>8.33</v>
      </c>
      <c r="AD720" t="s">
        <v>1265</v>
      </c>
      <c r="AE720">
        <v>2021</v>
      </c>
      <c r="AF720">
        <v>3</v>
      </c>
    </row>
    <row r="721" spans="1:32">
      <c r="A721" s="1" t="s">
        <v>1257</v>
      </c>
      <c r="B721" t="s">
        <v>1334</v>
      </c>
      <c r="C721" s="2">
        <v>44286</v>
      </c>
      <c r="D721" t="s">
        <v>1330</v>
      </c>
      <c r="E721" t="s">
        <v>34</v>
      </c>
      <c r="F721">
        <v>71620</v>
      </c>
      <c r="G721" t="s">
        <v>1319</v>
      </c>
      <c r="H721" t="s">
        <v>36</v>
      </c>
      <c r="I721">
        <v>30000</v>
      </c>
      <c r="J721">
        <v>33803</v>
      </c>
      <c r="K721">
        <v>1981</v>
      </c>
      <c r="L721">
        <v>11363</v>
      </c>
      <c r="M721" t="s">
        <v>37</v>
      </c>
      <c r="N721">
        <v>123044</v>
      </c>
      <c r="O721" t="s">
        <v>62</v>
      </c>
      <c r="P721" t="s">
        <v>76</v>
      </c>
      <c r="Q721" t="s">
        <v>1286</v>
      </c>
      <c r="R721">
        <v>7896</v>
      </c>
      <c r="S721" t="s">
        <v>1287</v>
      </c>
      <c r="U721" t="s">
        <v>1335</v>
      </c>
      <c r="V721" t="s">
        <v>1263</v>
      </c>
      <c r="X721" t="s">
        <v>1332</v>
      </c>
      <c r="Y721">
        <v>3</v>
      </c>
      <c r="Z721" s="2">
        <v>44286</v>
      </c>
      <c r="AA721" s="4">
        <v>15.27</v>
      </c>
      <c r="AB721" t="s">
        <v>252</v>
      </c>
      <c r="AC721" s="3">
        <v>15.27</v>
      </c>
      <c r="AD721" t="s">
        <v>1265</v>
      </c>
      <c r="AE721">
        <v>2021</v>
      </c>
      <c r="AF721">
        <v>3</v>
      </c>
    </row>
    <row r="722" spans="1:32">
      <c r="A722" s="1" t="s">
        <v>1257</v>
      </c>
      <c r="B722" t="s">
        <v>1336</v>
      </c>
      <c r="C722" s="2">
        <v>44199</v>
      </c>
      <c r="D722" s="2">
        <v>44199</v>
      </c>
      <c r="E722" t="s">
        <v>34</v>
      </c>
      <c r="F722">
        <v>71615</v>
      </c>
      <c r="G722" t="s">
        <v>1259</v>
      </c>
      <c r="H722" t="s">
        <v>36</v>
      </c>
      <c r="I722">
        <v>30000</v>
      </c>
      <c r="J722">
        <v>33803</v>
      </c>
      <c r="K722">
        <v>1981</v>
      </c>
      <c r="L722">
        <v>11363</v>
      </c>
      <c r="M722" t="s">
        <v>37</v>
      </c>
      <c r="N722">
        <v>123044</v>
      </c>
      <c r="O722" t="s">
        <v>167</v>
      </c>
      <c r="P722" t="s">
        <v>76</v>
      </c>
      <c r="Q722" t="s">
        <v>1295</v>
      </c>
      <c r="R722">
        <v>3293</v>
      </c>
      <c r="S722" t="s">
        <v>1296</v>
      </c>
      <c r="U722" t="s">
        <v>1262</v>
      </c>
      <c r="V722" t="s">
        <v>1263</v>
      </c>
      <c r="X722" t="s">
        <v>1337</v>
      </c>
      <c r="Y722">
        <v>1</v>
      </c>
      <c r="Z722" s="2">
        <v>44199</v>
      </c>
      <c r="AA722" s="4">
        <v>726.1</v>
      </c>
      <c r="AB722" t="s">
        <v>252</v>
      </c>
      <c r="AC722" s="3">
        <v>726.1</v>
      </c>
      <c r="AD722" t="s">
        <v>1265</v>
      </c>
      <c r="AE722">
        <v>2021</v>
      </c>
      <c r="AF722">
        <v>1</v>
      </c>
    </row>
    <row r="723" spans="1:32">
      <c r="A723" s="1" t="s">
        <v>1257</v>
      </c>
      <c r="B723" t="s">
        <v>1338</v>
      </c>
      <c r="C723" s="2">
        <v>44199</v>
      </c>
      <c r="D723" s="2">
        <v>44199</v>
      </c>
      <c r="E723" t="s">
        <v>34</v>
      </c>
      <c r="F723">
        <v>71615</v>
      </c>
      <c r="G723" t="s">
        <v>1259</v>
      </c>
      <c r="H723" t="s">
        <v>36</v>
      </c>
      <c r="I723">
        <v>30000</v>
      </c>
      <c r="J723">
        <v>33803</v>
      </c>
      <c r="K723">
        <v>1981</v>
      </c>
      <c r="L723">
        <v>11363</v>
      </c>
      <c r="M723" t="s">
        <v>37</v>
      </c>
      <c r="N723">
        <v>123044</v>
      </c>
      <c r="O723" t="s">
        <v>167</v>
      </c>
      <c r="P723" t="s">
        <v>76</v>
      </c>
      <c r="Q723">
        <v>1089196</v>
      </c>
      <c r="R723">
        <v>7011</v>
      </c>
      <c r="S723" t="s">
        <v>1274</v>
      </c>
      <c r="U723" t="s">
        <v>1262</v>
      </c>
      <c r="V723" t="s">
        <v>1263</v>
      </c>
      <c r="X723" t="s">
        <v>1337</v>
      </c>
      <c r="Y723">
        <v>2</v>
      </c>
      <c r="Z723" s="2">
        <v>44199</v>
      </c>
      <c r="AA723" s="4">
        <v>726.1</v>
      </c>
      <c r="AB723" t="s">
        <v>252</v>
      </c>
      <c r="AC723" s="3">
        <v>726.1</v>
      </c>
      <c r="AD723" t="s">
        <v>1265</v>
      </c>
      <c r="AE723">
        <v>2021</v>
      </c>
      <c r="AF723">
        <v>1</v>
      </c>
    </row>
    <row r="724" spans="1:32">
      <c r="A724" s="1" t="s">
        <v>1257</v>
      </c>
      <c r="B724" t="s">
        <v>1339</v>
      </c>
      <c r="C724" s="2">
        <v>44199</v>
      </c>
      <c r="D724" s="2">
        <v>44199</v>
      </c>
      <c r="E724" t="s">
        <v>34</v>
      </c>
      <c r="F724">
        <v>71635</v>
      </c>
      <c r="G724" t="s">
        <v>1267</v>
      </c>
      <c r="H724" t="s">
        <v>36</v>
      </c>
      <c r="I724">
        <v>30000</v>
      </c>
      <c r="J724">
        <v>33803</v>
      </c>
      <c r="K724">
        <v>1981</v>
      </c>
      <c r="L724">
        <v>11363</v>
      </c>
      <c r="M724" t="s">
        <v>37</v>
      </c>
      <c r="N724">
        <v>123044</v>
      </c>
      <c r="O724" t="s">
        <v>167</v>
      </c>
      <c r="P724" t="s">
        <v>76</v>
      </c>
      <c r="Q724">
        <v>1089196</v>
      </c>
      <c r="R724">
        <v>7011</v>
      </c>
      <c r="S724" t="s">
        <v>1274</v>
      </c>
      <c r="U724" t="s">
        <v>1268</v>
      </c>
      <c r="V724" t="s">
        <v>1263</v>
      </c>
      <c r="X724" t="s">
        <v>1337</v>
      </c>
      <c r="Y724">
        <v>3</v>
      </c>
      <c r="Z724" s="2">
        <v>44199</v>
      </c>
      <c r="AA724" s="4">
        <v>132.76</v>
      </c>
      <c r="AB724" t="s">
        <v>252</v>
      </c>
      <c r="AC724" s="3">
        <v>132.76</v>
      </c>
      <c r="AD724" t="s">
        <v>1265</v>
      </c>
      <c r="AE724">
        <v>2021</v>
      </c>
      <c r="AF724">
        <v>1</v>
      </c>
    </row>
    <row r="725" spans="1:32">
      <c r="A725" s="1" t="s">
        <v>1257</v>
      </c>
      <c r="B725" t="s">
        <v>1340</v>
      </c>
      <c r="C725" s="2">
        <v>44286</v>
      </c>
      <c r="D725" t="s">
        <v>1330</v>
      </c>
      <c r="E725" t="s">
        <v>34</v>
      </c>
      <c r="F725">
        <v>71620</v>
      </c>
      <c r="G725" t="s">
        <v>1319</v>
      </c>
      <c r="H725" t="s">
        <v>36</v>
      </c>
      <c r="I725">
        <v>30000</v>
      </c>
      <c r="J725">
        <v>33803</v>
      </c>
      <c r="K725">
        <v>1981</v>
      </c>
      <c r="L725">
        <v>11363</v>
      </c>
      <c r="M725" t="s">
        <v>37</v>
      </c>
      <c r="N725">
        <v>123044</v>
      </c>
      <c r="O725" t="s">
        <v>159</v>
      </c>
      <c r="P725" t="s">
        <v>76</v>
      </c>
      <c r="Q725" t="s">
        <v>1279</v>
      </c>
      <c r="R725">
        <v>4594</v>
      </c>
      <c r="S725" t="s">
        <v>1280</v>
      </c>
      <c r="U725" t="s">
        <v>1331</v>
      </c>
      <c r="V725" t="s">
        <v>1263</v>
      </c>
      <c r="X725" t="s">
        <v>1332</v>
      </c>
      <c r="Y725">
        <v>4</v>
      </c>
      <c r="Z725" s="2">
        <v>44286</v>
      </c>
      <c r="AA725" s="4">
        <v>8.33</v>
      </c>
      <c r="AB725" t="s">
        <v>252</v>
      </c>
      <c r="AC725" s="3">
        <v>8.33</v>
      </c>
      <c r="AD725" t="s">
        <v>1265</v>
      </c>
      <c r="AE725">
        <v>2021</v>
      </c>
      <c r="AF725">
        <v>3</v>
      </c>
    </row>
    <row r="726" spans="1:32">
      <c r="A726" s="1" t="s">
        <v>1257</v>
      </c>
      <c r="B726" t="s">
        <v>1341</v>
      </c>
      <c r="C726" s="2">
        <v>44286</v>
      </c>
      <c r="D726" t="s">
        <v>1330</v>
      </c>
      <c r="E726" t="s">
        <v>34</v>
      </c>
      <c r="F726">
        <v>71615</v>
      </c>
      <c r="G726" t="s">
        <v>1259</v>
      </c>
      <c r="H726" t="s">
        <v>36</v>
      </c>
      <c r="I726">
        <v>30000</v>
      </c>
      <c r="J726">
        <v>33803</v>
      </c>
      <c r="K726">
        <v>1981</v>
      </c>
      <c r="L726">
        <v>11363</v>
      </c>
      <c r="M726" t="s">
        <v>37</v>
      </c>
      <c r="N726">
        <v>123044</v>
      </c>
      <c r="O726" t="s">
        <v>159</v>
      </c>
      <c r="P726" t="s">
        <v>76</v>
      </c>
      <c r="Q726">
        <v>1089196</v>
      </c>
      <c r="R726">
        <v>7011</v>
      </c>
      <c r="S726" t="s">
        <v>1274</v>
      </c>
      <c r="U726" t="s">
        <v>1331</v>
      </c>
      <c r="V726" t="s">
        <v>1263</v>
      </c>
      <c r="X726" t="s">
        <v>1332</v>
      </c>
      <c r="Y726">
        <v>5</v>
      </c>
      <c r="Z726" s="2">
        <v>44286</v>
      </c>
      <c r="AA726" s="4">
        <v>8.33</v>
      </c>
      <c r="AB726" t="s">
        <v>252</v>
      </c>
      <c r="AC726" s="3">
        <v>8.33</v>
      </c>
      <c r="AD726" t="s">
        <v>1265</v>
      </c>
      <c r="AE726">
        <v>2021</v>
      </c>
      <c r="AF726">
        <v>3</v>
      </c>
    </row>
    <row r="727" spans="1:32">
      <c r="A727" s="1" t="s">
        <v>1257</v>
      </c>
      <c r="B727" t="s">
        <v>1342</v>
      </c>
      <c r="C727" s="2">
        <v>44286</v>
      </c>
      <c r="D727" t="s">
        <v>1330</v>
      </c>
      <c r="E727" t="s">
        <v>34</v>
      </c>
      <c r="F727">
        <v>71615</v>
      </c>
      <c r="G727" t="s">
        <v>1259</v>
      </c>
      <c r="H727" t="s">
        <v>36</v>
      </c>
      <c r="I727">
        <v>30000</v>
      </c>
      <c r="J727">
        <v>33803</v>
      </c>
      <c r="K727">
        <v>1981</v>
      </c>
      <c r="L727">
        <v>11363</v>
      </c>
      <c r="M727" t="s">
        <v>37</v>
      </c>
      <c r="N727">
        <v>123044</v>
      </c>
      <c r="O727" t="s">
        <v>159</v>
      </c>
      <c r="P727" t="s">
        <v>76</v>
      </c>
      <c r="Q727" t="s">
        <v>1295</v>
      </c>
      <c r="R727">
        <v>3293</v>
      </c>
      <c r="S727" t="s">
        <v>1296</v>
      </c>
      <c r="U727" t="s">
        <v>1331</v>
      </c>
      <c r="V727" t="s">
        <v>1263</v>
      </c>
      <c r="X727" t="s">
        <v>1332</v>
      </c>
      <c r="Y727">
        <v>6</v>
      </c>
      <c r="Z727" s="2">
        <v>44286</v>
      </c>
      <c r="AA727" s="4">
        <v>9.02</v>
      </c>
      <c r="AB727" t="s">
        <v>252</v>
      </c>
      <c r="AC727" s="3">
        <v>9.02</v>
      </c>
      <c r="AD727" t="s">
        <v>1265</v>
      </c>
      <c r="AE727">
        <v>2021</v>
      </c>
      <c r="AF727">
        <v>3</v>
      </c>
    </row>
    <row r="728" spans="1:32">
      <c r="A728" s="1" t="s">
        <v>1257</v>
      </c>
      <c r="B728" t="s">
        <v>1343</v>
      </c>
      <c r="C728" t="s">
        <v>1344</v>
      </c>
      <c r="D728" t="s">
        <v>1344</v>
      </c>
      <c r="E728" t="s">
        <v>34</v>
      </c>
      <c r="F728">
        <v>71615</v>
      </c>
      <c r="G728" t="s">
        <v>1259</v>
      </c>
      <c r="H728" t="s">
        <v>36</v>
      </c>
      <c r="I728">
        <v>30000</v>
      </c>
      <c r="J728">
        <v>33801</v>
      </c>
      <c r="K728">
        <v>1981</v>
      </c>
      <c r="L728">
        <v>11363</v>
      </c>
      <c r="M728" t="s">
        <v>37</v>
      </c>
      <c r="N728">
        <v>123044</v>
      </c>
      <c r="O728" t="s">
        <v>62</v>
      </c>
      <c r="P728" t="s">
        <v>76</v>
      </c>
      <c r="Q728">
        <v>1089196</v>
      </c>
      <c r="R728">
        <v>7011</v>
      </c>
      <c r="S728" t="s">
        <v>1274</v>
      </c>
      <c r="U728" t="s">
        <v>1262</v>
      </c>
      <c r="V728" t="s">
        <v>1263</v>
      </c>
      <c r="X728" t="s">
        <v>1345</v>
      </c>
      <c r="Y728">
        <v>342</v>
      </c>
      <c r="Z728" t="s">
        <v>1344</v>
      </c>
      <c r="AA728" s="4">
        <v>478.32</v>
      </c>
      <c r="AB728" t="s">
        <v>252</v>
      </c>
      <c r="AC728" s="3">
        <v>478.32</v>
      </c>
      <c r="AD728" t="s">
        <v>1265</v>
      </c>
      <c r="AE728">
        <v>2021</v>
      </c>
      <c r="AF728">
        <v>2</v>
      </c>
    </row>
    <row r="729" spans="1:32">
      <c r="A729" s="1" t="s">
        <v>1257</v>
      </c>
      <c r="B729" t="s">
        <v>1346</v>
      </c>
      <c r="C729" t="s">
        <v>1344</v>
      </c>
      <c r="D729" t="s">
        <v>1344</v>
      </c>
      <c r="E729" t="s">
        <v>34</v>
      </c>
      <c r="F729">
        <v>71615</v>
      </c>
      <c r="G729" t="s">
        <v>1259</v>
      </c>
      <c r="H729" t="s">
        <v>36</v>
      </c>
      <c r="I729">
        <v>30000</v>
      </c>
      <c r="J729">
        <v>33801</v>
      </c>
      <c r="K729">
        <v>1981</v>
      </c>
      <c r="L729">
        <v>11363</v>
      </c>
      <c r="M729" t="s">
        <v>37</v>
      </c>
      <c r="N729">
        <v>123044</v>
      </c>
      <c r="O729" t="s">
        <v>62</v>
      </c>
      <c r="P729" t="s">
        <v>76</v>
      </c>
      <c r="Q729" t="s">
        <v>1276</v>
      </c>
      <c r="R729">
        <v>7436</v>
      </c>
      <c r="S729" t="s">
        <v>1277</v>
      </c>
      <c r="U729" t="s">
        <v>1262</v>
      </c>
      <c r="V729" t="s">
        <v>1263</v>
      </c>
      <c r="X729" t="s">
        <v>1345</v>
      </c>
      <c r="Y729">
        <v>143</v>
      </c>
      <c r="Z729" t="s">
        <v>1344</v>
      </c>
      <c r="AA729" s="4">
        <v>478.32</v>
      </c>
      <c r="AB729" t="s">
        <v>252</v>
      </c>
      <c r="AC729" s="3">
        <v>478.32</v>
      </c>
      <c r="AD729" t="s">
        <v>1265</v>
      </c>
      <c r="AE729">
        <v>2021</v>
      </c>
      <c r="AF729">
        <v>2</v>
      </c>
    </row>
    <row r="730" spans="1:32">
      <c r="A730" s="1" t="s">
        <v>1257</v>
      </c>
      <c r="B730" t="s">
        <v>1347</v>
      </c>
      <c r="C730" t="s">
        <v>1344</v>
      </c>
      <c r="D730" t="s">
        <v>1344</v>
      </c>
      <c r="E730" t="s">
        <v>34</v>
      </c>
      <c r="F730">
        <v>71615</v>
      </c>
      <c r="G730" t="s">
        <v>1259</v>
      </c>
      <c r="H730" t="s">
        <v>36</v>
      </c>
      <c r="I730">
        <v>30000</v>
      </c>
      <c r="J730">
        <v>33801</v>
      </c>
      <c r="K730">
        <v>1981</v>
      </c>
      <c r="L730">
        <v>11363</v>
      </c>
      <c r="M730" t="s">
        <v>37</v>
      </c>
      <c r="N730">
        <v>123044</v>
      </c>
      <c r="O730" t="s">
        <v>62</v>
      </c>
      <c r="P730" t="s">
        <v>76</v>
      </c>
      <c r="Q730" t="s">
        <v>1286</v>
      </c>
      <c r="R730">
        <v>7896</v>
      </c>
      <c r="S730" t="s">
        <v>1287</v>
      </c>
      <c r="U730" t="s">
        <v>1262</v>
      </c>
      <c r="V730" t="s">
        <v>1263</v>
      </c>
      <c r="X730" t="s">
        <v>1345</v>
      </c>
      <c r="Y730">
        <v>343</v>
      </c>
      <c r="Z730" t="s">
        <v>1344</v>
      </c>
      <c r="AA730" s="4">
        <v>478.32</v>
      </c>
      <c r="AB730" t="s">
        <v>252</v>
      </c>
      <c r="AC730" s="3">
        <v>478.32</v>
      </c>
      <c r="AD730" t="s">
        <v>1265</v>
      </c>
      <c r="AE730">
        <v>2021</v>
      </c>
      <c r="AF730">
        <v>2</v>
      </c>
    </row>
    <row r="731" spans="1:32">
      <c r="A731" s="1" t="s">
        <v>1257</v>
      </c>
      <c r="B731" t="s">
        <v>1348</v>
      </c>
      <c r="C731" t="s">
        <v>1344</v>
      </c>
      <c r="D731" t="s">
        <v>1344</v>
      </c>
      <c r="E731" t="s">
        <v>34</v>
      </c>
      <c r="F731">
        <v>71615</v>
      </c>
      <c r="G731" t="s">
        <v>1259</v>
      </c>
      <c r="H731" t="s">
        <v>36</v>
      </c>
      <c r="I731">
        <v>30000</v>
      </c>
      <c r="J731">
        <v>33801</v>
      </c>
      <c r="K731">
        <v>1981</v>
      </c>
      <c r="L731">
        <v>11363</v>
      </c>
      <c r="M731" t="s">
        <v>37</v>
      </c>
      <c r="N731">
        <v>123044</v>
      </c>
      <c r="O731" t="s">
        <v>62</v>
      </c>
      <c r="P731" t="s">
        <v>76</v>
      </c>
      <c r="Q731" t="s">
        <v>1270</v>
      </c>
      <c r="R731">
        <v>7072</v>
      </c>
      <c r="S731" t="s">
        <v>1271</v>
      </c>
      <c r="U731" t="s">
        <v>1262</v>
      </c>
      <c r="V731" t="s">
        <v>1263</v>
      </c>
      <c r="X731" t="s">
        <v>1345</v>
      </c>
      <c r="Y731">
        <v>344</v>
      </c>
      <c r="Z731" t="s">
        <v>1344</v>
      </c>
      <c r="AA731" s="4">
        <v>478.32</v>
      </c>
      <c r="AB731" t="s">
        <v>252</v>
      </c>
      <c r="AC731" s="3">
        <v>478.32</v>
      </c>
      <c r="AD731" t="s">
        <v>1265</v>
      </c>
      <c r="AE731">
        <v>2021</v>
      </c>
      <c r="AF731">
        <v>2</v>
      </c>
    </row>
    <row r="732" spans="1:32">
      <c r="A732" s="1" t="s">
        <v>1257</v>
      </c>
      <c r="B732" t="s">
        <v>1349</v>
      </c>
      <c r="C732" t="s">
        <v>1344</v>
      </c>
      <c r="D732" t="s">
        <v>1344</v>
      </c>
      <c r="E732" t="s">
        <v>34</v>
      </c>
      <c r="F732">
        <v>71635</v>
      </c>
      <c r="G732" t="s">
        <v>1267</v>
      </c>
      <c r="H732" t="s">
        <v>36</v>
      </c>
      <c r="I732">
        <v>30000</v>
      </c>
      <c r="J732">
        <v>33801</v>
      </c>
      <c r="K732">
        <v>1981</v>
      </c>
      <c r="L732">
        <v>11363</v>
      </c>
      <c r="M732" t="s">
        <v>37</v>
      </c>
      <c r="N732">
        <v>123044</v>
      </c>
      <c r="O732" t="s">
        <v>62</v>
      </c>
      <c r="P732" t="s">
        <v>76</v>
      </c>
      <c r="Q732" t="s">
        <v>1270</v>
      </c>
      <c r="R732">
        <v>7072</v>
      </c>
      <c r="S732" t="s">
        <v>1271</v>
      </c>
      <c r="U732" t="s">
        <v>1268</v>
      </c>
      <c r="V732" t="s">
        <v>1263</v>
      </c>
      <c r="X732" t="s">
        <v>1345</v>
      </c>
      <c r="Y732">
        <v>345</v>
      </c>
      <c r="Z732" t="s">
        <v>1344</v>
      </c>
      <c r="AA732" s="4">
        <v>21.42</v>
      </c>
      <c r="AB732" t="s">
        <v>252</v>
      </c>
      <c r="AC732" s="3">
        <v>21.42</v>
      </c>
      <c r="AD732" t="s">
        <v>1265</v>
      </c>
      <c r="AE732">
        <v>2021</v>
      </c>
      <c r="AF732">
        <v>2</v>
      </c>
    </row>
    <row r="733" spans="1:32">
      <c r="A733" s="1" t="s">
        <v>1257</v>
      </c>
      <c r="B733" t="s">
        <v>1350</v>
      </c>
      <c r="C733" t="s">
        <v>1344</v>
      </c>
      <c r="D733" t="s">
        <v>1344</v>
      </c>
      <c r="E733" t="s">
        <v>34</v>
      </c>
      <c r="F733">
        <v>71615</v>
      </c>
      <c r="G733" t="s">
        <v>1259</v>
      </c>
      <c r="H733" t="s">
        <v>36</v>
      </c>
      <c r="I733">
        <v>30000</v>
      </c>
      <c r="J733">
        <v>33801</v>
      </c>
      <c r="K733">
        <v>1981</v>
      </c>
      <c r="L733">
        <v>11363</v>
      </c>
      <c r="M733" t="s">
        <v>37</v>
      </c>
      <c r="N733">
        <v>123044</v>
      </c>
      <c r="O733" t="s">
        <v>62</v>
      </c>
      <c r="P733" t="s">
        <v>76</v>
      </c>
      <c r="Q733" t="s">
        <v>1309</v>
      </c>
      <c r="R733">
        <v>4576</v>
      </c>
      <c r="S733" t="s">
        <v>1310</v>
      </c>
      <c r="U733" t="s">
        <v>1306</v>
      </c>
      <c r="V733" t="s">
        <v>1263</v>
      </c>
      <c r="X733" t="s">
        <v>1345</v>
      </c>
      <c r="Y733">
        <v>101</v>
      </c>
      <c r="Z733" t="s">
        <v>1344</v>
      </c>
      <c r="AA733" s="4">
        <v>242.85</v>
      </c>
      <c r="AB733" t="s">
        <v>252</v>
      </c>
      <c r="AC733" s="3">
        <v>242.85</v>
      </c>
      <c r="AD733" t="s">
        <v>1265</v>
      </c>
      <c r="AE733">
        <v>2021</v>
      </c>
      <c r="AF733">
        <v>2</v>
      </c>
    </row>
    <row r="734" spans="1:32">
      <c r="A734" s="1" t="s">
        <v>1257</v>
      </c>
      <c r="B734" t="s">
        <v>1351</v>
      </c>
      <c r="C734" t="s">
        <v>1344</v>
      </c>
      <c r="D734" t="s">
        <v>1344</v>
      </c>
      <c r="E734" t="s">
        <v>34</v>
      </c>
      <c r="F734">
        <v>71615</v>
      </c>
      <c r="G734" t="s">
        <v>1259</v>
      </c>
      <c r="H734" t="s">
        <v>36</v>
      </c>
      <c r="I734">
        <v>30000</v>
      </c>
      <c r="J734">
        <v>33801</v>
      </c>
      <c r="K734">
        <v>1981</v>
      </c>
      <c r="L734">
        <v>11363</v>
      </c>
      <c r="M734" t="s">
        <v>37</v>
      </c>
      <c r="N734">
        <v>123044</v>
      </c>
      <c r="O734" t="s">
        <v>62</v>
      </c>
      <c r="P734" t="s">
        <v>76</v>
      </c>
      <c r="Q734">
        <v>71004812</v>
      </c>
      <c r="R734">
        <v>384</v>
      </c>
      <c r="S734" t="s">
        <v>40</v>
      </c>
      <c r="U734" t="s">
        <v>1262</v>
      </c>
      <c r="V734" t="s">
        <v>1263</v>
      </c>
      <c r="X734" t="s">
        <v>1345</v>
      </c>
      <c r="Y734">
        <v>148</v>
      </c>
      <c r="Z734" t="s">
        <v>1344</v>
      </c>
      <c r="AA734" s="4">
        <v>478.32</v>
      </c>
      <c r="AB734" t="s">
        <v>252</v>
      </c>
      <c r="AC734" s="3">
        <v>478.32</v>
      </c>
      <c r="AD734" t="s">
        <v>1265</v>
      </c>
      <c r="AE734">
        <v>2021</v>
      </c>
      <c r="AF734">
        <v>2</v>
      </c>
    </row>
    <row r="735" spans="1:32">
      <c r="A735" s="1" t="s">
        <v>1257</v>
      </c>
      <c r="B735" t="s">
        <v>1352</v>
      </c>
      <c r="C735" t="s">
        <v>1344</v>
      </c>
      <c r="D735" t="s">
        <v>1344</v>
      </c>
      <c r="E735" t="s">
        <v>34</v>
      </c>
      <c r="F735">
        <v>71635</v>
      </c>
      <c r="G735" t="s">
        <v>1267</v>
      </c>
      <c r="H735" t="s">
        <v>36</v>
      </c>
      <c r="I735">
        <v>30000</v>
      </c>
      <c r="J735">
        <v>33801</v>
      </c>
      <c r="K735">
        <v>1981</v>
      </c>
      <c r="L735">
        <v>11363</v>
      </c>
      <c r="M735" t="s">
        <v>37</v>
      </c>
      <c r="N735">
        <v>123044</v>
      </c>
      <c r="O735" t="s">
        <v>62</v>
      </c>
      <c r="P735" t="s">
        <v>76</v>
      </c>
      <c r="Q735">
        <v>71004812</v>
      </c>
      <c r="R735">
        <v>384</v>
      </c>
      <c r="S735" t="s">
        <v>40</v>
      </c>
      <c r="U735" t="s">
        <v>1268</v>
      </c>
      <c r="V735" t="s">
        <v>1263</v>
      </c>
      <c r="X735" t="s">
        <v>1345</v>
      </c>
      <c r="Y735">
        <v>149</v>
      </c>
      <c r="Z735" t="s">
        <v>1344</v>
      </c>
      <c r="AA735" s="4">
        <v>21.42</v>
      </c>
      <c r="AB735" t="s">
        <v>252</v>
      </c>
      <c r="AC735" s="3">
        <v>21.42</v>
      </c>
      <c r="AD735" t="s">
        <v>1265</v>
      </c>
      <c r="AE735">
        <v>2021</v>
      </c>
      <c r="AF735">
        <v>2</v>
      </c>
    </row>
    <row r="736" spans="1:32">
      <c r="A736" s="1" t="s">
        <v>1257</v>
      </c>
      <c r="B736" t="s">
        <v>1353</v>
      </c>
      <c r="C736" t="s">
        <v>1344</v>
      </c>
      <c r="D736" t="s">
        <v>1344</v>
      </c>
      <c r="E736" t="s">
        <v>34</v>
      </c>
      <c r="F736">
        <v>71615</v>
      </c>
      <c r="G736" t="s">
        <v>1259</v>
      </c>
      <c r="H736" t="s">
        <v>36</v>
      </c>
      <c r="I736">
        <v>30000</v>
      </c>
      <c r="J736">
        <v>33801</v>
      </c>
      <c r="K736">
        <v>1981</v>
      </c>
      <c r="L736">
        <v>11363</v>
      </c>
      <c r="M736" t="s">
        <v>37</v>
      </c>
      <c r="N736">
        <v>123044</v>
      </c>
      <c r="O736" t="s">
        <v>62</v>
      </c>
      <c r="P736" t="s">
        <v>76</v>
      </c>
      <c r="Q736">
        <v>885547</v>
      </c>
      <c r="R736">
        <v>4086</v>
      </c>
      <c r="S736" t="s">
        <v>1354</v>
      </c>
      <c r="U736" t="s">
        <v>1262</v>
      </c>
      <c r="V736" t="s">
        <v>1263</v>
      </c>
      <c r="X736" t="s">
        <v>1345</v>
      </c>
      <c r="Y736">
        <v>150</v>
      </c>
      <c r="Z736" t="s">
        <v>1344</v>
      </c>
      <c r="AA736" s="4">
        <v>478.32</v>
      </c>
      <c r="AB736" t="s">
        <v>252</v>
      </c>
      <c r="AC736" s="3">
        <v>478.32</v>
      </c>
      <c r="AD736" t="s">
        <v>1265</v>
      </c>
      <c r="AE736">
        <v>2021</v>
      </c>
      <c r="AF736">
        <v>2</v>
      </c>
    </row>
    <row r="737" spans="1:32">
      <c r="A737" s="1" t="s">
        <v>1257</v>
      </c>
      <c r="B737" t="s">
        <v>1355</v>
      </c>
      <c r="C737" t="s">
        <v>1344</v>
      </c>
      <c r="D737" t="s">
        <v>1344</v>
      </c>
      <c r="E737" t="s">
        <v>34</v>
      </c>
      <c r="F737">
        <v>71615</v>
      </c>
      <c r="G737" t="s">
        <v>1259</v>
      </c>
      <c r="H737" t="s">
        <v>36</v>
      </c>
      <c r="I737">
        <v>30000</v>
      </c>
      <c r="J737">
        <v>33801</v>
      </c>
      <c r="K737">
        <v>1981</v>
      </c>
      <c r="L737">
        <v>11363</v>
      </c>
      <c r="M737" t="s">
        <v>37</v>
      </c>
      <c r="N737">
        <v>123044</v>
      </c>
      <c r="O737" t="s">
        <v>62</v>
      </c>
      <c r="P737" t="s">
        <v>76</v>
      </c>
      <c r="Q737">
        <v>719921</v>
      </c>
      <c r="R737">
        <v>7297</v>
      </c>
      <c r="S737" t="s">
        <v>1356</v>
      </c>
      <c r="U737" t="s">
        <v>1262</v>
      </c>
      <c r="V737" t="s">
        <v>1263</v>
      </c>
      <c r="X737" t="s">
        <v>1345</v>
      </c>
      <c r="Y737">
        <v>291</v>
      </c>
      <c r="Z737" t="s">
        <v>1344</v>
      </c>
      <c r="AA737" s="4">
        <v>478.32</v>
      </c>
      <c r="AB737" t="s">
        <v>252</v>
      </c>
      <c r="AC737" s="3">
        <v>478.32</v>
      </c>
      <c r="AD737" t="s">
        <v>1265</v>
      </c>
      <c r="AE737">
        <v>2021</v>
      </c>
      <c r="AF737">
        <v>2</v>
      </c>
    </row>
    <row r="738" spans="1:32">
      <c r="A738" s="1" t="s">
        <v>1257</v>
      </c>
      <c r="B738" t="s">
        <v>1357</v>
      </c>
      <c r="C738" t="s">
        <v>1344</v>
      </c>
      <c r="D738" t="s">
        <v>1344</v>
      </c>
      <c r="E738" t="s">
        <v>34</v>
      </c>
      <c r="F738">
        <v>71615</v>
      </c>
      <c r="G738" t="s">
        <v>1259</v>
      </c>
      <c r="H738" t="s">
        <v>36</v>
      </c>
      <c r="I738">
        <v>30000</v>
      </c>
      <c r="J738">
        <v>33801</v>
      </c>
      <c r="K738">
        <v>1981</v>
      </c>
      <c r="L738">
        <v>11363</v>
      </c>
      <c r="M738" t="s">
        <v>37</v>
      </c>
      <c r="N738">
        <v>123044</v>
      </c>
      <c r="O738" t="s">
        <v>62</v>
      </c>
      <c r="P738" t="s">
        <v>76</v>
      </c>
      <c r="Q738" t="s">
        <v>1358</v>
      </c>
      <c r="R738">
        <v>7983</v>
      </c>
      <c r="S738" t="s">
        <v>1359</v>
      </c>
      <c r="U738" t="s">
        <v>1306</v>
      </c>
      <c r="V738" t="s">
        <v>1263</v>
      </c>
      <c r="X738" t="s">
        <v>1360</v>
      </c>
      <c r="Y738">
        <v>2</v>
      </c>
      <c r="Z738" t="s">
        <v>1344</v>
      </c>
      <c r="AA738" s="4">
        <v>239.95</v>
      </c>
      <c r="AB738" t="s">
        <v>252</v>
      </c>
      <c r="AC738" s="3">
        <v>239.95</v>
      </c>
      <c r="AD738" t="s">
        <v>1265</v>
      </c>
      <c r="AE738">
        <v>2021</v>
      </c>
      <c r="AF738">
        <v>2</v>
      </c>
    </row>
    <row r="739" spans="1:32">
      <c r="A739" s="1" t="s">
        <v>1257</v>
      </c>
      <c r="B739" t="s">
        <v>1361</v>
      </c>
      <c r="C739" t="s">
        <v>1344</v>
      </c>
      <c r="D739" t="s">
        <v>1362</v>
      </c>
      <c r="E739" t="s">
        <v>34</v>
      </c>
      <c r="F739">
        <v>71615</v>
      </c>
      <c r="G739" t="s">
        <v>1259</v>
      </c>
      <c r="H739" t="s">
        <v>36</v>
      </c>
      <c r="I739">
        <v>30000</v>
      </c>
      <c r="J739">
        <v>33801</v>
      </c>
      <c r="K739">
        <v>1981</v>
      </c>
      <c r="L739">
        <v>11363</v>
      </c>
      <c r="M739" t="s">
        <v>37</v>
      </c>
      <c r="N739">
        <v>123044</v>
      </c>
      <c r="O739" t="s">
        <v>62</v>
      </c>
      <c r="P739" t="s">
        <v>76</v>
      </c>
      <c r="Q739" t="s">
        <v>1363</v>
      </c>
      <c r="R739">
        <v>37625</v>
      </c>
      <c r="S739" t="s">
        <v>1364</v>
      </c>
      <c r="U739" t="s">
        <v>1306</v>
      </c>
      <c r="V739" t="s">
        <v>1263</v>
      </c>
      <c r="X739" t="s">
        <v>1365</v>
      </c>
      <c r="Y739">
        <v>14</v>
      </c>
      <c r="Z739" t="s">
        <v>1344</v>
      </c>
      <c r="AA739" s="4">
        <v>478.32</v>
      </c>
      <c r="AB739" t="s">
        <v>252</v>
      </c>
      <c r="AC739" s="3">
        <v>478.32</v>
      </c>
      <c r="AD739" t="s">
        <v>1265</v>
      </c>
      <c r="AE739">
        <v>2021</v>
      </c>
      <c r="AF739">
        <v>2</v>
      </c>
    </row>
    <row r="740" spans="1:32">
      <c r="A740" s="1" t="s">
        <v>1257</v>
      </c>
      <c r="B740" t="s">
        <v>1366</v>
      </c>
      <c r="C740" t="s">
        <v>1367</v>
      </c>
      <c r="D740" t="s">
        <v>1367</v>
      </c>
      <c r="E740" t="s">
        <v>34</v>
      </c>
      <c r="F740">
        <v>71615</v>
      </c>
      <c r="G740" t="s">
        <v>1259</v>
      </c>
      <c r="H740" t="s">
        <v>36</v>
      </c>
      <c r="I740">
        <v>30000</v>
      </c>
      <c r="J740">
        <v>33801</v>
      </c>
      <c r="K740">
        <v>1981</v>
      </c>
      <c r="L740">
        <v>11363</v>
      </c>
      <c r="M740" t="s">
        <v>37</v>
      </c>
      <c r="N740">
        <v>123044</v>
      </c>
      <c r="O740" t="s">
        <v>159</v>
      </c>
      <c r="P740" t="s">
        <v>76</v>
      </c>
      <c r="Q740">
        <v>71004812</v>
      </c>
      <c r="R740">
        <v>384</v>
      </c>
      <c r="S740" t="s">
        <v>40</v>
      </c>
      <c r="U740" t="s">
        <v>1262</v>
      </c>
      <c r="V740" t="s">
        <v>1263</v>
      </c>
      <c r="X740" t="s">
        <v>1368</v>
      </c>
      <c r="Y740">
        <v>233</v>
      </c>
      <c r="Z740" t="s">
        <v>1367</v>
      </c>
      <c r="AA740" s="4">
        <v>583.82000000000005</v>
      </c>
      <c r="AB740" t="s">
        <v>252</v>
      </c>
      <c r="AC740" s="3">
        <v>583.82000000000005</v>
      </c>
      <c r="AD740" t="s">
        <v>1265</v>
      </c>
      <c r="AE740">
        <v>2021</v>
      </c>
      <c r="AF740">
        <v>2</v>
      </c>
    </row>
    <row r="741" spans="1:32">
      <c r="A741" s="1" t="s">
        <v>1257</v>
      </c>
      <c r="B741" t="s">
        <v>1369</v>
      </c>
      <c r="C741" t="s">
        <v>1367</v>
      </c>
      <c r="D741" t="s">
        <v>1370</v>
      </c>
      <c r="E741" t="s">
        <v>34</v>
      </c>
      <c r="F741">
        <v>71615</v>
      </c>
      <c r="G741" t="s">
        <v>1259</v>
      </c>
      <c r="H741" t="s">
        <v>36</v>
      </c>
      <c r="I741">
        <v>30000</v>
      </c>
      <c r="J741">
        <v>33801</v>
      </c>
      <c r="K741">
        <v>1981</v>
      </c>
      <c r="L741">
        <v>11363</v>
      </c>
      <c r="M741" t="s">
        <v>37</v>
      </c>
      <c r="N741">
        <v>123044</v>
      </c>
      <c r="O741" t="s">
        <v>159</v>
      </c>
      <c r="P741" t="s">
        <v>76</v>
      </c>
      <c r="Q741" t="s">
        <v>1309</v>
      </c>
      <c r="R741">
        <v>4576</v>
      </c>
      <c r="S741" t="s">
        <v>1310</v>
      </c>
      <c r="U741" t="s">
        <v>1306</v>
      </c>
      <c r="V741" t="s">
        <v>1263</v>
      </c>
      <c r="X741" t="s">
        <v>1371</v>
      </c>
      <c r="Y741">
        <v>4</v>
      </c>
      <c r="Z741" t="s">
        <v>1367</v>
      </c>
      <c r="AA741" s="4">
        <v>239.95</v>
      </c>
      <c r="AB741" t="s">
        <v>252</v>
      </c>
      <c r="AC741" s="3">
        <v>239.95</v>
      </c>
      <c r="AD741" t="s">
        <v>1265</v>
      </c>
      <c r="AE741">
        <v>2021</v>
      </c>
      <c r="AF741">
        <v>2</v>
      </c>
    </row>
    <row r="742" spans="1:32">
      <c r="A742" s="1" t="s">
        <v>1257</v>
      </c>
      <c r="B742" t="s">
        <v>1372</v>
      </c>
      <c r="C742" t="s">
        <v>1344</v>
      </c>
      <c r="D742" t="s">
        <v>1373</v>
      </c>
      <c r="E742" t="s">
        <v>34</v>
      </c>
      <c r="F742">
        <v>71615</v>
      </c>
      <c r="G742" t="s">
        <v>1259</v>
      </c>
      <c r="H742" t="s">
        <v>36</v>
      </c>
      <c r="I742">
        <v>30000</v>
      </c>
      <c r="J742">
        <v>33803</v>
      </c>
      <c r="K742">
        <v>1981</v>
      </c>
      <c r="L742">
        <v>11363</v>
      </c>
      <c r="M742" t="s">
        <v>37</v>
      </c>
      <c r="N742">
        <v>123044</v>
      </c>
      <c r="O742" t="s">
        <v>38</v>
      </c>
      <c r="P742" t="s">
        <v>76</v>
      </c>
      <c r="Q742" t="s">
        <v>1374</v>
      </c>
      <c r="R742">
        <v>7991</v>
      </c>
      <c r="S742" t="s">
        <v>1375</v>
      </c>
      <c r="U742" t="s">
        <v>1306</v>
      </c>
      <c r="V742" t="s">
        <v>1263</v>
      </c>
      <c r="X742" t="s">
        <v>1376</v>
      </c>
      <c r="Y742">
        <v>1</v>
      </c>
      <c r="Z742" t="s">
        <v>1344</v>
      </c>
      <c r="AA742" s="4">
        <v>239.95</v>
      </c>
      <c r="AB742" t="s">
        <v>252</v>
      </c>
      <c r="AC742" s="3">
        <v>239.95</v>
      </c>
      <c r="AD742" t="s">
        <v>1265</v>
      </c>
      <c r="AE742">
        <v>2021</v>
      </c>
      <c r="AF742">
        <v>2</v>
      </c>
    </row>
    <row r="743" spans="1:32">
      <c r="A743" s="1" t="s">
        <v>1257</v>
      </c>
      <c r="B743" t="s">
        <v>1377</v>
      </c>
      <c r="C743" t="s">
        <v>1367</v>
      </c>
      <c r="D743" t="s">
        <v>1373</v>
      </c>
      <c r="E743" t="s">
        <v>34</v>
      </c>
      <c r="F743">
        <v>71615</v>
      </c>
      <c r="G743" t="s">
        <v>1259</v>
      </c>
      <c r="H743" t="s">
        <v>36</v>
      </c>
      <c r="I743">
        <v>30000</v>
      </c>
      <c r="J743">
        <v>33801</v>
      </c>
      <c r="K743">
        <v>1981</v>
      </c>
      <c r="L743">
        <v>11363</v>
      </c>
      <c r="M743" t="s">
        <v>37</v>
      </c>
      <c r="N743">
        <v>123044</v>
      </c>
      <c r="O743" t="s">
        <v>159</v>
      </c>
      <c r="P743" t="s">
        <v>76</v>
      </c>
      <c r="Q743" t="s">
        <v>1363</v>
      </c>
      <c r="R743">
        <v>37625</v>
      </c>
      <c r="S743" t="s">
        <v>1364</v>
      </c>
      <c r="U743" t="s">
        <v>1306</v>
      </c>
      <c r="V743" t="s">
        <v>1263</v>
      </c>
      <c r="X743" t="s">
        <v>1378</v>
      </c>
      <c r="Y743">
        <v>19</v>
      </c>
      <c r="Z743" t="s">
        <v>1367</v>
      </c>
      <c r="AA743" s="4">
        <v>348</v>
      </c>
      <c r="AB743" t="s">
        <v>252</v>
      </c>
      <c r="AC743" s="3">
        <v>348</v>
      </c>
      <c r="AD743" t="s">
        <v>1265</v>
      </c>
      <c r="AE743">
        <v>2021</v>
      </c>
      <c r="AF743">
        <v>2</v>
      </c>
    </row>
    <row r="744" spans="1:32">
      <c r="A744" s="1" t="s">
        <v>1257</v>
      </c>
      <c r="B744" t="s">
        <v>1379</v>
      </c>
      <c r="C744" t="s">
        <v>1380</v>
      </c>
      <c r="D744" t="s">
        <v>1381</v>
      </c>
      <c r="E744" t="s">
        <v>34</v>
      </c>
      <c r="F744">
        <v>71620</v>
      </c>
      <c r="G744" t="s">
        <v>1319</v>
      </c>
      <c r="H744" t="s">
        <v>36</v>
      </c>
      <c r="I744">
        <v>30000</v>
      </c>
      <c r="J744">
        <v>33801</v>
      </c>
      <c r="K744">
        <v>1981</v>
      </c>
      <c r="L744">
        <v>11363</v>
      </c>
      <c r="M744" t="s">
        <v>37</v>
      </c>
      <c r="N744">
        <v>123044</v>
      </c>
      <c r="O744" t="s">
        <v>62</v>
      </c>
      <c r="P744" t="s">
        <v>76</v>
      </c>
      <c r="Q744" t="s">
        <v>1270</v>
      </c>
      <c r="R744">
        <v>7072</v>
      </c>
      <c r="S744" t="s">
        <v>1271</v>
      </c>
      <c r="U744" t="s">
        <v>1331</v>
      </c>
      <c r="V744" t="s">
        <v>1263</v>
      </c>
      <c r="X744" t="s">
        <v>1382</v>
      </c>
      <c r="Y744">
        <v>1</v>
      </c>
      <c r="Z744" t="s">
        <v>1380</v>
      </c>
      <c r="AA744" s="4">
        <v>106.66</v>
      </c>
      <c r="AB744" t="s">
        <v>252</v>
      </c>
      <c r="AC744" s="3">
        <v>106.66</v>
      </c>
      <c r="AD744" t="s">
        <v>1265</v>
      </c>
      <c r="AE744">
        <v>2021</v>
      </c>
      <c r="AF744">
        <v>4</v>
      </c>
    </row>
    <row r="745" spans="1:32">
      <c r="A745" s="1" t="s">
        <v>1257</v>
      </c>
      <c r="B745" t="s">
        <v>1383</v>
      </c>
      <c r="C745" s="2">
        <v>44271</v>
      </c>
      <c r="D745" t="s">
        <v>261</v>
      </c>
      <c r="E745" t="s">
        <v>34</v>
      </c>
      <c r="F745">
        <v>71620</v>
      </c>
      <c r="G745" t="s">
        <v>1319</v>
      </c>
      <c r="H745" t="s">
        <v>36</v>
      </c>
      <c r="I745">
        <v>30000</v>
      </c>
      <c r="J745">
        <v>33801</v>
      </c>
      <c r="K745">
        <v>1981</v>
      </c>
      <c r="L745">
        <v>11363</v>
      </c>
      <c r="M745" t="s">
        <v>37</v>
      </c>
      <c r="N745">
        <v>123044</v>
      </c>
      <c r="O745" t="s">
        <v>62</v>
      </c>
      <c r="P745" t="s">
        <v>76</v>
      </c>
      <c r="Q745" t="s">
        <v>1276</v>
      </c>
      <c r="R745">
        <v>7436</v>
      </c>
      <c r="S745" t="s">
        <v>1277</v>
      </c>
      <c r="U745" t="s">
        <v>1331</v>
      </c>
      <c r="V745" t="s">
        <v>1263</v>
      </c>
      <c r="X745" t="s">
        <v>1384</v>
      </c>
      <c r="Y745">
        <v>2</v>
      </c>
      <c r="Z745" s="2">
        <v>44271</v>
      </c>
      <c r="AA745" s="4">
        <v>106.66</v>
      </c>
      <c r="AB745" t="s">
        <v>252</v>
      </c>
      <c r="AC745" s="3">
        <v>106.66</v>
      </c>
      <c r="AD745" t="s">
        <v>1265</v>
      </c>
      <c r="AE745">
        <v>2021</v>
      </c>
      <c r="AF745">
        <v>3</v>
      </c>
    </row>
    <row r="746" spans="1:32">
      <c r="A746" s="1" t="s">
        <v>1257</v>
      </c>
      <c r="B746" t="s">
        <v>1385</v>
      </c>
      <c r="C746" t="s">
        <v>254</v>
      </c>
      <c r="D746" t="s">
        <v>267</v>
      </c>
      <c r="E746" t="s">
        <v>34</v>
      </c>
      <c r="F746">
        <v>71620</v>
      </c>
      <c r="G746" t="s">
        <v>1319</v>
      </c>
      <c r="H746" t="s">
        <v>36</v>
      </c>
      <c r="I746">
        <v>30000</v>
      </c>
      <c r="J746">
        <v>33801</v>
      </c>
      <c r="K746">
        <v>1981</v>
      </c>
      <c r="L746">
        <v>11363</v>
      </c>
      <c r="M746" t="s">
        <v>37</v>
      </c>
      <c r="N746">
        <v>123044</v>
      </c>
      <c r="O746" t="s">
        <v>62</v>
      </c>
      <c r="P746" t="s">
        <v>76</v>
      </c>
      <c r="Q746">
        <v>71004812</v>
      </c>
      <c r="R746">
        <v>384</v>
      </c>
      <c r="S746" t="s">
        <v>40</v>
      </c>
      <c r="U746" t="s">
        <v>1331</v>
      </c>
      <c r="V746" t="s">
        <v>1263</v>
      </c>
      <c r="X746" t="s">
        <v>1386</v>
      </c>
      <c r="Y746">
        <v>1</v>
      </c>
      <c r="Z746" t="s">
        <v>254</v>
      </c>
      <c r="AA746" s="4">
        <v>106.66</v>
      </c>
      <c r="AB746" t="s">
        <v>252</v>
      </c>
      <c r="AC746" s="3">
        <v>106.66</v>
      </c>
      <c r="AD746" t="s">
        <v>1265</v>
      </c>
      <c r="AE746">
        <v>2021</v>
      </c>
      <c r="AF746">
        <v>4</v>
      </c>
    </row>
    <row r="747" spans="1:32">
      <c r="A747" s="1" t="s">
        <v>1257</v>
      </c>
      <c r="B747" t="s">
        <v>1387</v>
      </c>
      <c r="C747" s="2">
        <v>44286</v>
      </c>
      <c r="D747" t="s">
        <v>1330</v>
      </c>
      <c r="E747" t="s">
        <v>34</v>
      </c>
      <c r="F747">
        <v>71620</v>
      </c>
      <c r="G747" t="s">
        <v>1319</v>
      </c>
      <c r="H747" t="s">
        <v>36</v>
      </c>
      <c r="I747">
        <v>30000</v>
      </c>
      <c r="J747">
        <v>33801</v>
      </c>
      <c r="K747">
        <v>1981</v>
      </c>
      <c r="L747">
        <v>11363</v>
      </c>
      <c r="M747" t="s">
        <v>37</v>
      </c>
      <c r="N747">
        <v>123044</v>
      </c>
      <c r="O747" t="s">
        <v>62</v>
      </c>
      <c r="P747" t="s">
        <v>76</v>
      </c>
      <c r="Q747" t="s">
        <v>1286</v>
      </c>
      <c r="R747">
        <v>7896</v>
      </c>
      <c r="S747" t="s">
        <v>1287</v>
      </c>
      <c r="U747" t="s">
        <v>1331</v>
      </c>
      <c r="V747" t="s">
        <v>1263</v>
      </c>
      <c r="X747" t="s">
        <v>1332</v>
      </c>
      <c r="Y747">
        <v>7</v>
      </c>
      <c r="Z747" s="2">
        <v>44286</v>
      </c>
      <c r="AA747" s="4">
        <v>105.49</v>
      </c>
      <c r="AB747" t="s">
        <v>252</v>
      </c>
      <c r="AC747" s="3">
        <v>105.49</v>
      </c>
      <c r="AD747" t="s">
        <v>1265</v>
      </c>
      <c r="AE747">
        <v>2021</v>
      </c>
      <c r="AF747">
        <v>3</v>
      </c>
    </row>
    <row r="748" spans="1:32">
      <c r="A748" s="1" t="s">
        <v>1257</v>
      </c>
      <c r="B748" t="s">
        <v>1388</v>
      </c>
      <c r="C748" t="s">
        <v>245</v>
      </c>
      <c r="D748" t="s">
        <v>245</v>
      </c>
      <c r="E748" t="s">
        <v>34</v>
      </c>
      <c r="F748">
        <v>71615</v>
      </c>
      <c r="G748" t="s">
        <v>1259</v>
      </c>
      <c r="H748" t="s">
        <v>36</v>
      </c>
      <c r="I748">
        <v>30000</v>
      </c>
      <c r="J748">
        <v>33803</v>
      </c>
      <c r="K748">
        <v>1981</v>
      </c>
      <c r="L748">
        <v>11363</v>
      </c>
      <c r="M748" t="s">
        <v>37</v>
      </c>
      <c r="N748">
        <v>123044</v>
      </c>
      <c r="O748" t="s">
        <v>38</v>
      </c>
      <c r="P748" t="s">
        <v>76</v>
      </c>
      <c r="Q748" t="s">
        <v>1270</v>
      </c>
      <c r="R748">
        <v>7072</v>
      </c>
      <c r="S748" t="s">
        <v>1271</v>
      </c>
      <c r="U748" t="s">
        <v>1306</v>
      </c>
      <c r="V748" t="s">
        <v>1263</v>
      </c>
      <c r="X748" t="s">
        <v>1389</v>
      </c>
      <c r="Y748">
        <v>188</v>
      </c>
      <c r="Z748" t="s">
        <v>245</v>
      </c>
      <c r="AA748" s="4">
        <v>785</v>
      </c>
      <c r="AB748" t="s">
        <v>252</v>
      </c>
      <c r="AC748" s="3">
        <v>785</v>
      </c>
      <c r="AD748" t="s">
        <v>1265</v>
      </c>
      <c r="AE748">
        <v>2021</v>
      </c>
      <c r="AF748">
        <v>4</v>
      </c>
    </row>
    <row r="749" spans="1:32">
      <c r="A749" s="1" t="s">
        <v>1257</v>
      </c>
      <c r="B749" t="s">
        <v>1390</v>
      </c>
      <c r="C749" t="s">
        <v>245</v>
      </c>
      <c r="D749" t="s">
        <v>245</v>
      </c>
      <c r="E749" t="s">
        <v>34</v>
      </c>
      <c r="F749">
        <v>71615</v>
      </c>
      <c r="G749" t="s">
        <v>1259</v>
      </c>
      <c r="H749" t="s">
        <v>36</v>
      </c>
      <c r="I749">
        <v>30000</v>
      </c>
      <c r="J749">
        <v>33803</v>
      </c>
      <c r="K749">
        <v>1981</v>
      </c>
      <c r="L749">
        <v>11363</v>
      </c>
      <c r="M749" t="s">
        <v>37</v>
      </c>
      <c r="N749">
        <v>123044</v>
      </c>
      <c r="O749" t="s">
        <v>38</v>
      </c>
      <c r="P749" t="s">
        <v>76</v>
      </c>
      <c r="Q749" t="s">
        <v>1270</v>
      </c>
      <c r="R749">
        <v>7072</v>
      </c>
      <c r="S749" t="s">
        <v>1271</v>
      </c>
      <c r="U749" t="s">
        <v>1306</v>
      </c>
      <c r="V749" t="s">
        <v>1263</v>
      </c>
      <c r="X749" t="s">
        <v>1389</v>
      </c>
      <c r="Y749">
        <v>189</v>
      </c>
      <c r="Z749" t="s">
        <v>245</v>
      </c>
      <c r="AA749" s="4">
        <v>2041</v>
      </c>
      <c r="AB749" t="s">
        <v>252</v>
      </c>
      <c r="AC749" s="3">
        <v>2041</v>
      </c>
      <c r="AD749" t="s">
        <v>1265</v>
      </c>
      <c r="AE749">
        <v>2021</v>
      </c>
      <c r="AF749">
        <v>4</v>
      </c>
    </row>
    <row r="750" spans="1:32">
      <c r="A750" s="1" t="s">
        <v>1257</v>
      </c>
      <c r="B750" t="s">
        <v>1391</v>
      </c>
      <c r="C750" t="s">
        <v>245</v>
      </c>
      <c r="D750" t="s">
        <v>245</v>
      </c>
      <c r="E750" t="s">
        <v>34</v>
      </c>
      <c r="F750">
        <v>71635</v>
      </c>
      <c r="G750" t="s">
        <v>1267</v>
      </c>
      <c r="H750" t="s">
        <v>36</v>
      </c>
      <c r="I750">
        <v>30000</v>
      </c>
      <c r="J750">
        <v>33803</v>
      </c>
      <c r="K750">
        <v>1981</v>
      </c>
      <c r="L750">
        <v>11363</v>
      </c>
      <c r="M750" t="s">
        <v>37</v>
      </c>
      <c r="N750">
        <v>123044</v>
      </c>
      <c r="O750" t="s">
        <v>38</v>
      </c>
      <c r="P750" t="s">
        <v>76</v>
      </c>
      <c r="Q750" t="s">
        <v>1270</v>
      </c>
      <c r="R750">
        <v>7072</v>
      </c>
      <c r="S750" t="s">
        <v>1271</v>
      </c>
      <c r="U750" t="s">
        <v>1392</v>
      </c>
      <c r="V750" t="s">
        <v>1263</v>
      </c>
      <c r="X750" t="s">
        <v>1389</v>
      </c>
      <c r="Y750">
        <v>190</v>
      </c>
      <c r="Z750" t="s">
        <v>245</v>
      </c>
      <c r="AA750" s="4">
        <v>188</v>
      </c>
      <c r="AB750" t="s">
        <v>252</v>
      </c>
      <c r="AC750" s="3">
        <v>188</v>
      </c>
      <c r="AD750" t="s">
        <v>1265</v>
      </c>
      <c r="AE750">
        <v>2021</v>
      </c>
      <c r="AF750">
        <v>4</v>
      </c>
    </row>
    <row r="751" spans="1:32">
      <c r="A751" s="1" t="s">
        <v>1257</v>
      </c>
      <c r="B751" t="s">
        <v>1393</v>
      </c>
      <c r="C751" t="s">
        <v>245</v>
      </c>
      <c r="D751" t="s">
        <v>245</v>
      </c>
      <c r="E751" t="s">
        <v>34</v>
      </c>
      <c r="F751">
        <v>71605</v>
      </c>
      <c r="G751" t="s">
        <v>1394</v>
      </c>
      <c r="H751" t="s">
        <v>36</v>
      </c>
      <c r="I751">
        <v>30000</v>
      </c>
      <c r="J751">
        <v>33803</v>
      </c>
      <c r="K751">
        <v>1981</v>
      </c>
      <c r="L751">
        <v>11363</v>
      </c>
      <c r="M751" t="s">
        <v>37</v>
      </c>
      <c r="N751">
        <v>123044</v>
      </c>
      <c r="O751" t="s">
        <v>38</v>
      </c>
      <c r="P751" t="s">
        <v>76</v>
      </c>
      <c r="Q751" t="s">
        <v>1270</v>
      </c>
      <c r="R751">
        <v>3960</v>
      </c>
      <c r="S751" t="s">
        <v>1395</v>
      </c>
      <c r="U751" t="s">
        <v>1396</v>
      </c>
      <c r="V751" t="s">
        <v>1263</v>
      </c>
      <c r="X751" t="s">
        <v>1389</v>
      </c>
      <c r="Y751">
        <v>191</v>
      </c>
      <c r="Z751" t="s">
        <v>245</v>
      </c>
      <c r="AA751" s="4">
        <v>1729.84</v>
      </c>
      <c r="AB751" t="s">
        <v>252</v>
      </c>
      <c r="AC751" s="3">
        <v>1729.84</v>
      </c>
      <c r="AD751" t="s">
        <v>1265</v>
      </c>
      <c r="AE751">
        <v>2021</v>
      </c>
      <c r="AF751">
        <v>4</v>
      </c>
    </row>
    <row r="752" spans="1:32">
      <c r="A752" s="1" t="s">
        <v>1257</v>
      </c>
      <c r="B752" t="s">
        <v>1397</v>
      </c>
      <c r="C752" s="2">
        <v>44286</v>
      </c>
      <c r="D752" t="s">
        <v>830</v>
      </c>
      <c r="E752" t="s">
        <v>34</v>
      </c>
      <c r="F752">
        <v>71615</v>
      </c>
      <c r="G752" t="s">
        <v>1259</v>
      </c>
      <c r="H752" t="s">
        <v>36</v>
      </c>
      <c r="I752">
        <v>30000</v>
      </c>
      <c r="J752">
        <v>33801</v>
      </c>
      <c r="K752">
        <v>1981</v>
      </c>
      <c r="L752">
        <v>11363</v>
      </c>
      <c r="M752" t="s">
        <v>37</v>
      </c>
      <c r="N752">
        <v>123044</v>
      </c>
      <c r="O752" t="s">
        <v>62</v>
      </c>
      <c r="P752" t="s">
        <v>76</v>
      </c>
      <c r="Q752">
        <v>885547</v>
      </c>
      <c r="R752">
        <v>4086</v>
      </c>
      <c r="S752" t="s">
        <v>1354</v>
      </c>
      <c r="U752" t="s">
        <v>1331</v>
      </c>
      <c r="V752" t="s">
        <v>1263</v>
      </c>
      <c r="X752" t="s">
        <v>1398</v>
      </c>
      <c r="Y752">
        <v>57</v>
      </c>
      <c r="Z752" s="2">
        <v>44286</v>
      </c>
      <c r="AA752" s="4">
        <v>105.49</v>
      </c>
      <c r="AB752" t="s">
        <v>252</v>
      </c>
      <c r="AC752" s="3">
        <v>105.49</v>
      </c>
      <c r="AD752" t="s">
        <v>1265</v>
      </c>
      <c r="AE752">
        <v>2021</v>
      </c>
      <c r="AF752">
        <v>3</v>
      </c>
    </row>
    <row r="753" spans="1:32">
      <c r="A753" s="1" t="s">
        <v>1257</v>
      </c>
      <c r="B753" t="s">
        <v>1399</v>
      </c>
      <c r="C753" t="s">
        <v>1173</v>
      </c>
      <c r="D753" t="s">
        <v>1400</v>
      </c>
      <c r="E753" t="s">
        <v>34</v>
      </c>
      <c r="F753">
        <v>71605</v>
      </c>
      <c r="G753" t="s">
        <v>1394</v>
      </c>
      <c r="H753" t="s">
        <v>36</v>
      </c>
      <c r="I753">
        <v>30000</v>
      </c>
      <c r="J753">
        <v>33803</v>
      </c>
      <c r="K753">
        <v>1981</v>
      </c>
      <c r="L753">
        <v>11363</v>
      </c>
      <c r="M753" t="s">
        <v>37</v>
      </c>
      <c r="N753">
        <v>123044</v>
      </c>
      <c r="O753" t="s">
        <v>38</v>
      </c>
      <c r="P753" t="s">
        <v>76</v>
      </c>
      <c r="Q753" t="s">
        <v>1270</v>
      </c>
      <c r="R753">
        <v>3960</v>
      </c>
      <c r="S753" t="s">
        <v>1395</v>
      </c>
      <c r="U753" t="s">
        <v>1396</v>
      </c>
      <c r="V753" t="s">
        <v>1263</v>
      </c>
      <c r="X753" t="s">
        <v>1401</v>
      </c>
      <c r="Y753">
        <v>3</v>
      </c>
      <c r="Z753" t="s">
        <v>1173</v>
      </c>
      <c r="AA753" s="4">
        <v>903.67</v>
      </c>
      <c r="AB753" t="s">
        <v>252</v>
      </c>
      <c r="AC753" s="3">
        <v>903.67</v>
      </c>
      <c r="AD753" t="s">
        <v>1265</v>
      </c>
      <c r="AE753">
        <v>2021</v>
      </c>
      <c r="AF753">
        <v>5</v>
      </c>
    </row>
    <row r="754" spans="1:32">
      <c r="A754" s="1" t="s">
        <v>1257</v>
      </c>
      <c r="B754" t="s">
        <v>1402</v>
      </c>
      <c r="C754" t="s">
        <v>1403</v>
      </c>
      <c r="D754" t="s">
        <v>1403</v>
      </c>
      <c r="E754" t="s">
        <v>34</v>
      </c>
      <c r="F754">
        <v>71615</v>
      </c>
      <c r="G754" t="s">
        <v>1259</v>
      </c>
      <c r="H754" t="s">
        <v>36</v>
      </c>
      <c r="I754">
        <v>30000</v>
      </c>
      <c r="J754">
        <v>33803</v>
      </c>
      <c r="K754">
        <v>1981</v>
      </c>
      <c r="L754">
        <v>11363</v>
      </c>
      <c r="M754" t="s">
        <v>37</v>
      </c>
      <c r="N754">
        <v>123044</v>
      </c>
      <c r="O754" t="s">
        <v>38</v>
      </c>
      <c r="P754" t="s">
        <v>76</v>
      </c>
      <c r="Q754">
        <v>71004812</v>
      </c>
      <c r="R754">
        <v>384</v>
      </c>
      <c r="S754" t="s">
        <v>40</v>
      </c>
      <c r="U754" t="s">
        <v>1262</v>
      </c>
      <c r="V754" t="s">
        <v>1263</v>
      </c>
      <c r="X754" t="s">
        <v>1404</v>
      </c>
      <c r="Y754">
        <v>156</v>
      </c>
      <c r="Z754" t="s">
        <v>1403</v>
      </c>
      <c r="AA754" s="4">
        <v>437.92</v>
      </c>
      <c r="AB754" t="s">
        <v>252</v>
      </c>
      <c r="AC754" s="3">
        <v>437.92</v>
      </c>
      <c r="AD754" t="s">
        <v>1265</v>
      </c>
      <c r="AE754">
        <v>2021</v>
      </c>
      <c r="AF754">
        <v>5</v>
      </c>
    </row>
    <row r="755" spans="1:32">
      <c r="A755" s="1" t="s">
        <v>1257</v>
      </c>
      <c r="B755" t="s">
        <v>1405</v>
      </c>
      <c r="C755" t="s">
        <v>1403</v>
      </c>
      <c r="D755" t="s">
        <v>1403</v>
      </c>
      <c r="E755" t="s">
        <v>34</v>
      </c>
      <c r="F755">
        <v>71615</v>
      </c>
      <c r="G755" t="s">
        <v>1259</v>
      </c>
      <c r="H755" t="s">
        <v>36</v>
      </c>
      <c r="I755">
        <v>30000</v>
      </c>
      <c r="J755">
        <v>33803</v>
      </c>
      <c r="K755">
        <v>1981</v>
      </c>
      <c r="L755">
        <v>11363</v>
      </c>
      <c r="M755" t="s">
        <v>37</v>
      </c>
      <c r="N755">
        <v>123044</v>
      </c>
      <c r="O755" t="s">
        <v>38</v>
      </c>
      <c r="P755" t="s">
        <v>76</v>
      </c>
      <c r="Q755">
        <v>150387</v>
      </c>
      <c r="R755">
        <v>6533</v>
      </c>
      <c r="S755" t="s">
        <v>1406</v>
      </c>
      <c r="U755" t="s">
        <v>1262</v>
      </c>
      <c r="V755" t="s">
        <v>1263</v>
      </c>
      <c r="X755" t="s">
        <v>1404</v>
      </c>
      <c r="Y755">
        <v>157</v>
      </c>
      <c r="Z755" t="s">
        <v>1403</v>
      </c>
      <c r="AA755" s="4">
        <v>437.92</v>
      </c>
      <c r="AB755" t="s">
        <v>252</v>
      </c>
      <c r="AC755" s="3">
        <v>437.92</v>
      </c>
      <c r="AD755" t="s">
        <v>1265</v>
      </c>
      <c r="AE755">
        <v>2021</v>
      </c>
      <c r="AF755">
        <v>5</v>
      </c>
    </row>
    <row r="756" spans="1:32">
      <c r="A756" s="1" t="s">
        <v>1257</v>
      </c>
      <c r="B756" t="s">
        <v>1407</v>
      </c>
      <c r="C756" t="s">
        <v>1408</v>
      </c>
      <c r="D756" t="s">
        <v>1408</v>
      </c>
      <c r="E756" t="s">
        <v>34</v>
      </c>
      <c r="F756">
        <v>71615</v>
      </c>
      <c r="G756" t="s">
        <v>1259</v>
      </c>
      <c r="H756" t="s">
        <v>36</v>
      </c>
      <c r="I756">
        <v>30000</v>
      </c>
      <c r="J756">
        <v>33803</v>
      </c>
      <c r="K756">
        <v>1981</v>
      </c>
      <c r="L756">
        <v>11363</v>
      </c>
      <c r="M756" t="s">
        <v>37</v>
      </c>
      <c r="N756">
        <v>123044</v>
      </c>
      <c r="O756" t="s">
        <v>38</v>
      </c>
      <c r="P756" t="s">
        <v>76</v>
      </c>
      <c r="Q756">
        <v>1089196</v>
      </c>
      <c r="R756">
        <v>7011</v>
      </c>
      <c r="S756" t="s">
        <v>1274</v>
      </c>
      <c r="U756" t="s">
        <v>1262</v>
      </c>
      <c r="V756" t="s">
        <v>1263</v>
      </c>
      <c r="X756" t="s">
        <v>1409</v>
      </c>
      <c r="Y756">
        <v>334</v>
      </c>
      <c r="Z756" t="s">
        <v>1408</v>
      </c>
      <c r="AA756" s="4">
        <v>1167.79</v>
      </c>
      <c r="AB756" t="s">
        <v>252</v>
      </c>
      <c r="AC756" s="3">
        <v>1167.79</v>
      </c>
      <c r="AD756" t="s">
        <v>1265</v>
      </c>
      <c r="AE756">
        <v>2021</v>
      </c>
      <c r="AF756">
        <v>5</v>
      </c>
    </row>
    <row r="757" spans="1:32">
      <c r="A757" s="1" t="s">
        <v>1257</v>
      </c>
      <c r="B757" t="s">
        <v>1410</v>
      </c>
      <c r="C757" t="s">
        <v>1403</v>
      </c>
      <c r="D757" t="s">
        <v>1403</v>
      </c>
      <c r="E757" t="s">
        <v>34</v>
      </c>
      <c r="F757">
        <v>71615</v>
      </c>
      <c r="G757" t="s">
        <v>1259</v>
      </c>
      <c r="H757" t="s">
        <v>36</v>
      </c>
      <c r="I757">
        <v>30000</v>
      </c>
      <c r="J757">
        <v>33803</v>
      </c>
      <c r="K757">
        <v>1981</v>
      </c>
      <c r="L757">
        <v>11363</v>
      </c>
      <c r="M757" t="s">
        <v>37</v>
      </c>
      <c r="N757">
        <v>123044</v>
      </c>
      <c r="O757" t="s">
        <v>38</v>
      </c>
      <c r="P757" t="s">
        <v>76</v>
      </c>
      <c r="Q757" t="s">
        <v>1363</v>
      </c>
      <c r="R757">
        <v>37625</v>
      </c>
      <c r="S757" t="s">
        <v>1364</v>
      </c>
      <c r="U757" t="s">
        <v>1262</v>
      </c>
      <c r="V757" t="s">
        <v>1263</v>
      </c>
      <c r="X757" t="s">
        <v>1404</v>
      </c>
      <c r="Y757">
        <v>167</v>
      </c>
      <c r="Z757" t="s">
        <v>1403</v>
      </c>
      <c r="AA757" s="4">
        <v>438</v>
      </c>
      <c r="AB757" t="s">
        <v>252</v>
      </c>
      <c r="AC757" s="3">
        <v>438</v>
      </c>
      <c r="AD757" t="s">
        <v>1265</v>
      </c>
      <c r="AE757">
        <v>2021</v>
      </c>
      <c r="AF757">
        <v>5</v>
      </c>
    </row>
    <row r="758" spans="1:32">
      <c r="A758" s="1" t="s">
        <v>1257</v>
      </c>
      <c r="B758" t="s">
        <v>1411</v>
      </c>
      <c r="C758" t="s">
        <v>1412</v>
      </c>
      <c r="D758" s="2">
        <v>44356</v>
      </c>
      <c r="E758" t="s">
        <v>34</v>
      </c>
      <c r="F758">
        <v>71615</v>
      </c>
      <c r="G758" t="s">
        <v>1259</v>
      </c>
      <c r="H758" t="s">
        <v>36</v>
      </c>
      <c r="I758">
        <v>30000</v>
      </c>
      <c r="J758">
        <v>33803</v>
      </c>
      <c r="K758">
        <v>1981</v>
      </c>
      <c r="L758">
        <v>11363</v>
      </c>
      <c r="M758" t="s">
        <v>37</v>
      </c>
      <c r="N758">
        <v>123044</v>
      </c>
      <c r="O758" t="s">
        <v>38</v>
      </c>
      <c r="P758" t="s">
        <v>76</v>
      </c>
      <c r="Q758" t="s">
        <v>1270</v>
      </c>
      <c r="R758">
        <v>7072</v>
      </c>
      <c r="S758" t="s">
        <v>1271</v>
      </c>
      <c r="U758" t="s">
        <v>1331</v>
      </c>
      <c r="V758" t="s">
        <v>1263</v>
      </c>
      <c r="X758" t="s">
        <v>1413</v>
      </c>
      <c r="Y758">
        <v>2</v>
      </c>
      <c r="Z758" t="s">
        <v>1412</v>
      </c>
      <c r="AA758" s="4">
        <v>299.38</v>
      </c>
      <c r="AB758" t="s">
        <v>252</v>
      </c>
      <c r="AC758" s="3">
        <v>299.38</v>
      </c>
      <c r="AD758" t="s">
        <v>1265</v>
      </c>
      <c r="AE758">
        <v>2021</v>
      </c>
      <c r="AF758">
        <v>5</v>
      </c>
    </row>
    <row r="759" spans="1:32">
      <c r="A759" s="1" t="s">
        <v>1257</v>
      </c>
      <c r="B759" t="s">
        <v>1414</v>
      </c>
      <c r="C759" s="2">
        <v>44352</v>
      </c>
      <c r="D759" s="2">
        <v>44356</v>
      </c>
      <c r="E759" t="s">
        <v>34</v>
      </c>
      <c r="F759">
        <v>71615</v>
      </c>
      <c r="G759" t="s">
        <v>1259</v>
      </c>
      <c r="H759" t="s">
        <v>36</v>
      </c>
      <c r="I759">
        <v>30000</v>
      </c>
      <c r="J759">
        <v>33803</v>
      </c>
      <c r="K759">
        <v>1981</v>
      </c>
      <c r="L759">
        <v>11363</v>
      </c>
      <c r="M759" t="s">
        <v>37</v>
      </c>
      <c r="N759">
        <v>123044</v>
      </c>
      <c r="O759" t="s">
        <v>38</v>
      </c>
      <c r="P759" t="s">
        <v>76</v>
      </c>
      <c r="Q759">
        <v>1089196</v>
      </c>
      <c r="R759">
        <v>7011</v>
      </c>
      <c r="S759" t="s">
        <v>1274</v>
      </c>
      <c r="U759" t="s">
        <v>1262</v>
      </c>
      <c r="V759" t="s">
        <v>1263</v>
      </c>
      <c r="X759" t="s">
        <v>1415</v>
      </c>
      <c r="Y759">
        <v>1</v>
      </c>
      <c r="Z759" s="2">
        <v>44352</v>
      </c>
      <c r="AA759" s="4">
        <v>729.76</v>
      </c>
      <c r="AB759" t="s">
        <v>252</v>
      </c>
      <c r="AC759" s="3">
        <v>729.76</v>
      </c>
      <c r="AD759" t="s">
        <v>1265</v>
      </c>
      <c r="AE759">
        <v>2021</v>
      </c>
      <c r="AF759">
        <v>6</v>
      </c>
    </row>
    <row r="760" spans="1:32">
      <c r="A760" s="1" t="s">
        <v>1257</v>
      </c>
      <c r="B760" t="s">
        <v>1416</v>
      </c>
      <c r="C760" s="2">
        <v>44388</v>
      </c>
      <c r="D760" s="2">
        <v>44388</v>
      </c>
      <c r="E760" t="s">
        <v>34</v>
      </c>
      <c r="F760">
        <v>71615</v>
      </c>
      <c r="G760" t="s">
        <v>1259</v>
      </c>
      <c r="H760" t="s">
        <v>36</v>
      </c>
      <c r="I760">
        <v>30000</v>
      </c>
      <c r="J760">
        <v>33803</v>
      </c>
      <c r="K760">
        <v>1981</v>
      </c>
      <c r="L760">
        <v>11363</v>
      </c>
      <c r="M760" t="s">
        <v>37</v>
      </c>
      <c r="N760">
        <v>123044</v>
      </c>
      <c r="O760" t="s">
        <v>38</v>
      </c>
      <c r="P760" t="s">
        <v>76</v>
      </c>
      <c r="Q760">
        <v>1089196</v>
      </c>
      <c r="R760">
        <v>7011</v>
      </c>
      <c r="S760" t="s">
        <v>1274</v>
      </c>
      <c r="U760" t="s">
        <v>1262</v>
      </c>
      <c r="V760" t="s">
        <v>1263</v>
      </c>
      <c r="X760" t="s">
        <v>1417</v>
      </c>
      <c r="Y760">
        <v>1437</v>
      </c>
      <c r="Z760" s="2">
        <v>44388</v>
      </c>
      <c r="AA760" s="4">
        <v>1026.81</v>
      </c>
      <c r="AB760" t="s">
        <v>252</v>
      </c>
      <c r="AC760" s="3">
        <v>1026.81</v>
      </c>
      <c r="AD760" t="s">
        <v>1265</v>
      </c>
      <c r="AE760">
        <v>2021</v>
      </c>
      <c r="AF760">
        <v>7</v>
      </c>
    </row>
    <row r="761" spans="1:32">
      <c r="A761" s="1" t="s">
        <v>1257</v>
      </c>
      <c r="B761" t="s">
        <v>1418</v>
      </c>
      <c r="C761" s="2">
        <v>44388</v>
      </c>
      <c r="D761" s="2">
        <v>44388</v>
      </c>
      <c r="E761" t="s">
        <v>34</v>
      </c>
      <c r="F761">
        <v>71615</v>
      </c>
      <c r="G761" t="s">
        <v>1259</v>
      </c>
      <c r="H761" t="s">
        <v>36</v>
      </c>
      <c r="I761">
        <v>30000</v>
      </c>
      <c r="J761">
        <v>33801</v>
      </c>
      <c r="K761">
        <v>1981</v>
      </c>
      <c r="L761">
        <v>11363</v>
      </c>
      <c r="M761" t="s">
        <v>37</v>
      </c>
      <c r="N761">
        <v>123044</v>
      </c>
      <c r="O761" t="s">
        <v>38</v>
      </c>
      <c r="P761" t="s">
        <v>76</v>
      </c>
      <c r="Q761" t="s">
        <v>1270</v>
      </c>
      <c r="R761">
        <v>7072</v>
      </c>
      <c r="S761" t="s">
        <v>1271</v>
      </c>
      <c r="U761" t="s">
        <v>1262</v>
      </c>
      <c r="V761" t="s">
        <v>1263</v>
      </c>
      <c r="X761" t="s">
        <v>1417</v>
      </c>
      <c r="Y761">
        <v>1438</v>
      </c>
      <c r="Z761" s="2">
        <v>44388</v>
      </c>
      <c r="AA761" s="4">
        <v>1173.5</v>
      </c>
      <c r="AB761" t="s">
        <v>252</v>
      </c>
      <c r="AC761" s="3">
        <v>1173.5</v>
      </c>
      <c r="AD761" t="s">
        <v>1265</v>
      </c>
      <c r="AE761">
        <v>2021</v>
      </c>
      <c r="AF761">
        <v>7</v>
      </c>
    </row>
    <row r="762" spans="1:32">
      <c r="A762" s="1" t="s">
        <v>1257</v>
      </c>
      <c r="B762" t="s">
        <v>1419</v>
      </c>
      <c r="C762" s="2">
        <v>44388</v>
      </c>
      <c r="D762" s="2">
        <v>44388</v>
      </c>
      <c r="E762" t="s">
        <v>34</v>
      </c>
      <c r="F762">
        <v>71615</v>
      </c>
      <c r="G762" t="s">
        <v>1259</v>
      </c>
      <c r="H762" t="s">
        <v>36</v>
      </c>
      <c r="I762">
        <v>30000</v>
      </c>
      <c r="J762">
        <v>33801</v>
      </c>
      <c r="K762">
        <v>1981</v>
      </c>
      <c r="L762">
        <v>11363</v>
      </c>
      <c r="M762" t="s">
        <v>37</v>
      </c>
      <c r="N762">
        <v>123044</v>
      </c>
      <c r="O762" t="s">
        <v>38</v>
      </c>
      <c r="P762" t="s">
        <v>76</v>
      </c>
      <c r="Q762" t="s">
        <v>1270</v>
      </c>
      <c r="R762">
        <v>7072</v>
      </c>
      <c r="S762" t="s">
        <v>1271</v>
      </c>
      <c r="U762" t="s">
        <v>1306</v>
      </c>
      <c r="V762" t="s">
        <v>1263</v>
      </c>
      <c r="X762" t="s">
        <v>1417</v>
      </c>
      <c r="Y762">
        <v>1439</v>
      </c>
      <c r="Z762" s="2">
        <v>44388</v>
      </c>
      <c r="AA762" s="4">
        <v>55.35</v>
      </c>
      <c r="AB762" t="s">
        <v>252</v>
      </c>
      <c r="AC762" s="3">
        <v>55.35</v>
      </c>
      <c r="AD762" t="s">
        <v>1265</v>
      </c>
      <c r="AE762">
        <v>2021</v>
      </c>
      <c r="AF762">
        <v>7</v>
      </c>
    </row>
    <row r="763" spans="1:32">
      <c r="A763" s="1" t="s">
        <v>1257</v>
      </c>
      <c r="B763" t="s">
        <v>1420</v>
      </c>
      <c r="C763" s="2">
        <v>44388</v>
      </c>
      <c r="D763" s="2">
        <v>44388</v>
      </c>
      <c r="E763" t="s">
        <v>34</v>
      </c>
      <c r="F763">
        <v>71615</v>
      </c>
      <c r="G763" t="s">
        <v>1259</v>
      </c>
      <c r="H763" t="s">
        <v>36</v>
      </c>
      <c r="I763">
        <v>30000</v>
      </c>
      <c r="J763">
        <v>33801</v>
      </c>
      <c r="K763">
        <v>1981</v>
      </c>
      <c r="L763">
        <v>11363</v>
      </c>
      <c r="M763" t="s">
        <v>37</v>
      </c>
      <c r="N763">
        <v>123044</v>
      </c>
      <c r="O763" t="s">
        <v>38</v>
      </c>
      <c r="P763" t="s">
        <v>76</v>
      </c>
      <c r="Q763" t="s">
        <v>1320</v>
      </c>
      <c r="R763">
        <v>7601</v>
      </c>
      <c r="S763" t="s">
        <v>40</v>
      </c>
      <c r="U763" t="s">
        <v>1262</v>
      </c>
      <c r="V763" t="s">
        <v>1263</v>
      </c>
      <c r="X763" t="s">
        <v>1417</v>
      </c>
      <c r="Y763">
        <v>1440</v>
      </c>
      <c r="Z763" s="2">
        <v>44388</v>
      </c>
      <c r="AA763" s="4">
        <v>1026.81</v>
      </c>
      <c r="AB763" t="s">
        <v>252</v>
      </c>
      <c r="AC763" s="3">
        <v>1026.81</v>
      </c>
      <c r="AD763" t="s">
        <v>1265</v>
      </c>
      <c r="AE763">
        <v>2021</v>
      </c>
      <c r="AF763">
        <v>7</v>
      </c>
    </row>
    <row r="764" spans="1:32">
      <c r="A764" s="1" t="s">
        <v>1257</v>
      </c>
      <c r="B764" t="s">
        <v>1421</v>
      </c>
      <c r="C764" s="2">
        <v>44388</v>
      </c>
      <c r="D764" s="2">
        <v>44388</v>
      </c>
      <c r="E764" t="s">
        <v>34</v>
      </c>
      <c r="F764">
        <v>71615</v>
      </c>
      <c r="G764" t="s">
        <v>1259</v>
      </c>
      <c r="H764" t="s">
        <v>36</v>
      </c>
      <c r="I764">
        <v>30000</v>
      </c>
      <c r="J764">
        <v>33801</v>
      </c>
      <c r="K764">
        <v>1981</v>
      </c>
      <c r="L764">
        <v>11363</v>
      </c>
      <c r="M764" t="s">
        <v>37</v>
      </c>
      <c r="N764">
        <v>123044</v>
      </c>
      <c r="O764" t="s">
        <v>38</v>
      </c>
      <c r="P764" t="s">
        <v>76</v>
      </c>
      <c r="Q764" t="s">
        <v>1320</v>
      </c>
      <c r="R764">
        <v>7601</v>
      </c>
      <c r="S764" t="s">
        <v>40</v>
      </c>
      <c r="U764" t="s">
        <v>1306</v>
      </c>
      <c r="V764" t="s">
        <v>1263</v>
      </c>
      <c r="X764" t="s">
        <v>1417</v>
      </c>
      <c r="Y764">
        <v>1441</v>
      </c>
      <c r="Z764" s="2">
        <v>44388</v>
      </c>
      <c r="AA764" s="4">
        <v>55.35</v>
      </c>
      <c r="AB764" t="s">
        <v>252</v>
      </c>
      <c r="AC764" s="3">
        <v>55.35</v>
      </c>
      <c r="AD764" t="s">
        <v>1265</v>
      </c>
      <c r="AE764">
        <v>2021</v>
      </c>
      <c r="AF764">
        <v>7</v>
      </c>
    </row>
    <row r="765" spans="1:32">
      <c r="A765" s="1" t="s">
        <v>1257</v>
      </c>
      <c r="B765" t="s">
        <v>1422</v>
      </c>
      <c r="C765" s="2">
        <v>44388</v>
      </c>
      <c r="D765" s="2">
        <v>44388</v>
      </c>
      <c r="E765" t="s">
        <v>34</v>
      </c>
      <c r="F765">
        <v>71615</v>
      </c>
      <c r="G765" t="s">
        <v>1259</v>
      </c>
      <c r="H765" t="s">
        <v>36</v>
      </c>
      <c r="I765">
        <v>30000</v>
      </c>
      <c r="J765">
        <v>33801</v>
      </c>
      <c r="K765">
        <v>1981</v>
      </c>
      <c r="L765">
        <v>11363</v>
      </c>
      <c r="M765" t="s">
        <v>37</v>
      </c>
      <c r="N765">
        <v>123044</v>
      </c>
      <c r="O765" t="s">
        <v>38</v>
      </c>
      <c r="P765" t="s">
        <v>76</v>
      </c>
      <c r="Q765" t="s">
        <v>1276</v>
      </c>
      <c r="R765">
        <v>7436</v>
      </c>
      <c r="S765" t="s">
        <v>1277</v>
      </c>
      <c r="U765" t="s">
        <v>1262</v>
      </c>
      <c r="V765" t="s">
        <v>1263</v>
      </c>
      <c r="X765" t="s">
        <v>1417</v>
      </c>
      <c r="Y765">
        <v>1442</v>
      </c>
      <c r="Z765" s="2">
        <v>44388</v>
      </c>
      <c r="AA765" s="4">
        <v>1026.81</v>
      </c>
      <c r="AB765" t="s">
        <v>252</v>
      </c>
      <c r="AC765" s="3">
        <v>1026.81</v>
      </c>
      <c r="AD765" t="s">
        <v>1265</v>
      </c>
      <c r="AE765">
        <v>2021</v>
      </c>
      <c r="AF765">
        <v>7</v>
      </c>
    </row>
    <row r="766" spans="1:32">
      <c r="A766" s="1" t="s">
        <v>1257</v>
      </c>
      <c r="B766" t="s">
        <v>1423</v>
      </c>
      <c r="C766" s="2">
        <v>44388</v>
      </c>
      <c r="D766" s="2">
        <v>44388</v>
      </c>
      <c r="E766" t="s">
        <v>34</v>
      </c>
      <c r="F766">
        <v>71615</v>
      </c>
      <c r="G766" t="s">
        <v>1259</v>
      </c>
      <c r="H766" t="s">
        <v>36</v>
      </c>
      <c r="I766">
        <v>30000</v>
      </c>
      <c r="J766">
        <v>33801</v>
      </c>
      <c r="K766">
        <v>1981</v>
      </c>
      <c r="L766">
        <v>11363</v>
      </c>
      <c r="M766" t="s">
        <v>37</v>
      </c>
      <c r="N766">
        <v>123044</v>
      </c>
      <c r="O766" t="s">
        <v>38</v>
      </c>
      <c r="P766" t="s">
        <v>76</v>
      </c>
      <c r="Q766" t="s">
        <v>1309</v>
      </c>
      <c r="R766">
        <v>4576</v>
      </c>
      <c r="S766" t="s">
        <v>1310</v>
      </c>
      <c r="U766" t="s">
        <v>1306</v>
      </c>
      <c r="V766" t="s">
        <v>1263</v>
      </c>
      <c r="X766" t="s">
        <v>1417</v>
      </c>
      <c r="Y766">
        <v>1443</v>
      </c>
      <c r="Z766" s="2">
        <v>44388</v>
      </c>
      <c r="AA766" s="4">
        <v>347.29</v>
      </c>
      <c r="AB766" t="s">
        <v>252</v>
      </c>
      <c r="AC766" s="3">
        <v>347.29</v>
      </c>
      <c r="AD766" t="s">
        <v>1265</v>
      </c>
      <c r="AE766">
        <v>2021</v>
      </c>
      <c r="AF766">
        <v>7</v>
      </c>
    </row>
    <row r="767" spans="1:32">
      <c r="A767" s="1" t="s">
        <v>1257</v>
      </c>
      <c r="B767" t="s">
        <v>1424</v>
      </c>
      <c r="C767" s="2">
        <v>44388</v>
      </c>
      <c r="D767" s="2">
        <v>44388</v>
      </c>
      <c r="E767" t="s">
        <v>34</v>
      </c>
      <c r="F767">
        <v>71635</v>
      </c>
      <c r="G767" t="s">
        <v>1267</v>
      </c>
      <c r="H767" t="s">
        <v>36</v>
      </c>
      <c r="I767">
        <v>30000</v>
      </c>
      <c r="J767">
        <v>33801</v>
      </c>
      <c r="K767">
        <v>1981</v>
      </c>
      <c r="L767">
        <v>11363</v>
      </c>
      <c r="M767" t="s">
        <v>37</v>
      </c>
      <c r="N767">
        <v>123044</v>
      </c>
      <c r="O767" t="s">
        <v>38</v>
      </c>
      <c r="P767" t="s">
        <v>76</v>
      </c>
      <c r="Q767" t="s">
        <v>1309</v>
      </c>
      <c r="R767">
        <v>4576</v>
      </c>
      <c r="S767" t="s">
        <v>1310</v>
      </c>
      <c r="U767" t="s">
        <v>1268</v>
      </c>
      <c r="V767" t="s">
        <v>1263</v>
      </c>
      <c r="X767" t="s">
        <v>1417</v>
      </c>
      <c r="Y767">
        <v>1444</v>
      </c>
      <c r="Z767" s="2">
        <v>44388</v>
      </c>
      <c r="AA767" s="4">
        <v>41.52</v>
      </c>
      <c r="AB767" t="s">
        <v>252</v>
      </c>
      <c r="AC767" s="3">
        <v>41.52</v>
      </c>
      <c r="AD767" t="s">
        <v>1265</v>
      </c>
      <c r="AE767">
        <v>2021</v>
      </c>
      <c r="AF767">
        <v>7</v>
      </c>
    </row>
    <row r="768" spans="1:32">
      <c r="A768" s="1" t="s">
        <v>1257</v>
      </c>
      <c r="B768" t="s">
        <v>1425</v>
      </c>
      <c r="C768" s="2">
        <v>44388</v>
      </c>
      <c r="D768" s="2">
        <v>44388</v>
      </c>
      <c r="E768" t="s">
        <v>34</v>
      </c>
      <c r="F768">
        <v>71615</v>
      </c>
      <c r="G768" t="s">
        <v>1259</v>
      </c>
      <c r="H768" t="s">
        <v>36</v>
      </c>
      <c r="I768">
        <v>30000</v>
      </c>
      <c r="J768">
        <v>33801</v>
      </c>
      <c r="K768">
        <v>1981</v>
      </c>
      <c r="L768">
        <v>11363</v>
      </c>
      <c r="M768" t="s">
        <v>37</v>
      </c>
      <c r="N768">
        <v>123044</v>
      </c>
      <c r="O768" t="s">
        <v>38</v>
      </c>
      <c r="P768" t="s">
        <v>76</v>
      </c>
      <c r="Q768" t="s">
        <v>1358</v>
      </c>
      <c r="R768">
        <v>7983</v>
      </c>
      <c r="S768" t="s">
        <v>1359</v>
      </c>
      <c r="U768" t="s">
        <v>1306</v>
      </c>
      <c r="V768" t="s">
        <v>1263</v>
      </c>
      <c r="X768" t="s">
        <v>1417</v>
      </c>
      <c r="Y768">
        <v>1445</v>
      </c>
      <c r="Z768" s="2">
        <v>44388</v>
      </c>
      <c r="AA768" s="4">
        <v>347.29</v>
      </c>
      <c r="AB768" t="s">
        <v>252</v>
      </c>
      <c r="AC768" s="3">
        <v>347.29</v>
      </c>
      <c r="AD768" t="s">
        <v>1265</v>
      </c>
      <c r="AE768">
        <v>2021</v>
      </c>
      <c r="AF768">
        <v>7</v>
      </c>
    </row>
    <row r="769" spans="1:32">
      <c r="A769" s="1" t="s">
        <v>1257</v>
      </c>
      <c r="B769" t="s">
        <v>1426</v>
      </c>
      <c r="C769" s="2">
        <v>44388</v>
      </c>
      <c r="D769" s="2">
        <v>44388</v>
      </c>
      <c r="E769" t="s">
        <v>34</v>
      </c>
      <c r="F769">
        <v>71615</v>
      </c>
      <c r="G769" t="s">
        <v>1259</v>
      </c>
      <c r="H769" t="s">
        <v>36</v>
      </c>
      <c r="I769">
        <v>30000</v>
      </c>
      <c r="J769">
        <v>33801</v>
      </c>
      <c r="K769">
        <v>1981</v>
      </c>
      <c r="L769">
        <v>11363</v>
      </c>
      <c r="M769" t="s">
        <v>37</v>
      </c>
      <c r="N769">
        <v>123044</v>
      </c>
      <c r="O769" t="s">
        <v>38</v>
      </c>
      <c r="P769" t="s">
        <v>76</v>
      </c>
      <c r="Q769" t="s">
        <v>1374</v>
      </c>
      <c r="R769">
        <v>7991</v>
      </c>
      <c r="S769" t="s">
        <v>1375</v>
      </c>
      <c r="U769" t="s">
        <v>1306</v>
      </c>
      <c r="V769" t="s">
        <v>1263</v>
      </c>
      <c r="X769" t="s">
        <v>1417</v>
      </c>
      <c r="Y769">
        <v>1446</v>
      </c>
      <c r="Z769" s="2">
        <v>44388</v>
      </c>
      <c r="AA769" s="4">
        <v>347.29</v>
      </c>
      <c r="AB769" t="s">
        <v>252</v>
      </c>
      <c r="AC769" s="3">
        <v>347.29</v>
      </c>
      <c r="AD769" t="s">
        <v>1265</v>
      </c>
      <c r="AE769">
        <v>2021</v>
      </c>
      <c r="AF769">
        <v>7</v>
      </c>
    </row>
    <row r="770" spans="1:32">
      <c r="A770" s="1" t="s">
        <v>1257</v>
      </c>
      <c r="B770" t="s">
        <v>1427</v>
      </c>
      <c r="C770" s="2">
        <v>44388</v>
      </c>
      <c r="D770" s="2">
        <v>44388</v>
      </c>
      <c r="E770" t="s">
        <v>34</v>
      </c>
      <c r="F770">
        <v>71615</v>
      </c>
      <c r="G770" t="s">
        <v>1259</v>
      </c>
      <c r="H770" t="s">
        <v>36</v>
      </c>
      <c r="I770">
        <v>30000</v>
      </c>
      <c r="J770">
        <v>33801</v>
      </c>
      <c r="K770">
        <v>1981</v>
      </c>
      <c r="L770">
        <v>11363</v>
      </c>
      <c r="M770" t="s">
        <v>37</v>
      </c>
      <c r="N770">
        <v>123044</v>
      </c>
      <c r="O770" t="s">
        <v>38</v>
      </c>
      <c r="P770" t="s">
        <v>76</v>
      </c>
      <c r="Q770" t="s">
        <v>1282</v>
      </c>
      <c r="R770">
        <v>7883</v>
      </c>
      <c r="S770" t="s">
        <v>1283</v>
      </c>
      <c r="U770" t="s">
        <v>1306</v>
      </c>
      <c r="V770" t="s">
        <v>1263</v>
      </c>
      <c r="X770" t="s">
        <v>1417</v>
      </c>
      <c r="Y770">
        <v>1447</v>
      </c>
      <c r="Z770" s="2">
        <v>44388</v>
      </c>
      <c r="AA770" s="4">
        <v>347.29</v>
      </c>
      <c r="AB770" t="s">
        <v>252</v>
      </c>
      <c r="AC770" s="3">
        <v>347.29</v>
      </c>
      <c r="AD770" t="s">
        <v>1265</v>
      </c>
      <c r="AE770">
        <v>2021</v>
      </c>
      <c r="AF770">
        <v>7</v>
      </c>
    </row>
    <row r="771" spans="1:32">
      <c r="A771" s="1" t="s">
        <v>1257</v>
      </c>
      <c r="B771" t="s">
        <v>1428</v>
      </c>
      <c r="C771" s="2">
        <v>44388</v>
      </c>
      <c r="D771" s="2">
        <v>44388</v>
      </c>
      <c r="E771" t="s">
        <v>34</v>
      </c>
      <c r="F771">
        <v>71615</v>
      </c>
      <c r="G771" t="s">
        <v>1259</v>
      </c>
      <c r="H771" t="s">
        <v>36</v>
      </c>
      <c r="I771">
        <v>30000</v>
      </c>
      <c r="J771">
        <v>33801</v>
      </c>
      <c r="K771">
        <v>1981</v>
      </c>
      <c r="L771">
        <v>11363</v>
      </c>
      <c r="M771" t="s">
        <v>37</v>
      </c>
      <c r="N771">
        <v>123044</v>
      </c>
      <c r="O771" t="s">
        <v>38</v>
      </c>
      <c r="P771" t="s">
        <v>76</v>
      </c>
      <c r="Q771" t="s">
        <v>1429</v>
      </c>
      <c r="R771">
        <v>3625</v>
      </c>
      <c r="S771" t="s">
        <v>1430</v>
      </c>
      <c r="U771" t="s">
        <v>1262</v>
      </c>
      <c r="V771" t="s">
        <v>1263</v>
      </c>
      <c r="X771" t="s">
        <v>1417</v>
      </c>
      <c r="Y771">
        <v>1448</v>
      </c>
      <c r="Z771" s="2">
        <v>44388</v>
      </c>
      <c r="AA771" s="4">
        <v>880.13</v>
      </c>
      <c r="AB771" t="s">
        <v>252</v>
      </c>
      <c r="AC771" s="3">
        <v>880.13</v>
      </c>
      <c r="AD771" t="s">
        <v>1265</v>
      </c>
      <c r="AE771">
        <v>2021</v>
      </c>
      <c r="AF771">
        <v>7</v>
      </c>
    </row>
    <row r="772" spans="1:32">
      <c r="A772" s="1" t="s">
        <v>1257</v>
      </c>
      <c r="B772" t="s">
        <v>1431</v>
      </c>
      <c r="C772" s="2">
        <v>44388</v>
      </c>
      <c r="D772" s="2">
        <v>44388</v>
      </c>
      <c r="E772" t="s">
        <v>34</v>
      </c>
      <c r="F772">
        <v>71615</v>
      </c>
      <c r="G772" t="s">
        <v>1259</v>
      </c>
      <c r="H772" t="s">
        <v>36</v>
      </c>
      <c r="I772">
        <v>30000</v>
      </c>
      <c r="J772">
        <v>33801</v>
      </c>
      <c r="K772">
        <v>1981</v>
      </c>
      <c r="L772">
        <v>11363</v>
      </c>
      <c r="M772" t="s">
        <v>37</v>
      </c>
      <c r="N772">
        <v>123044</v>
      </c>
      <c r="O772" t="s">
        <v>159</v>
      </c>
      <c r="P772" t="s">
        <v>76</v>
      </c>
      <c r="Q772" t="s">
        <v>1286</v>
      </c>
      <c r="R772">
        <v>7896</v>
      </c>
      <c r="S772" t="s">
        <v>1287</v>
      </c>
      <c r="U772" t="s">
        <v>1262</v>
      </c>
      <c r="V772" t="s">
        <v>1263</v>
      </c>
      <c r="X772" t="s">
        <v>1417</v>
      </c>
      <c r="Y772">
        <v>1449</v>
      </c>
      <c r="Z772" s="2">
        <v>44388</v>
      </c>
      <c r="AA772" s="4">
        <v>1026.81</v>
      </c>
      <c r="AB772" t="s">
        <v>252</v>
      </c>
      <c r="AC772" s="3">
        <v>1026.81</v>
      </c>
      <c r="AD772" t="s">
        <v>1265</v>
      </c>
      <c r="AE772">
        <v>2021</v>
      </c>
      <c r="AF772">
        <v>7</v>
      </c>
    </row>
    <row r="773" spans="1:32">
      <c r="A773" s="1" t="s">
        <v>1257</v>
      </c>
      <c r="B773" t="s">
        <v>1432</v>
      </c>
      <c r="C773" s="2">
        <v>44388</v>
      </c>
      <c r="D773" s="2">
        <v>44390</v>
      </c>
      <c r="E773" t="s">
        <v>34</v>
      </c>
      <c r="F773">
        <v>71615</v>
      </c>
      <c r="G773" t="s">
        <v>1259</v>
      </c>
      <c r="H773" t="s">
        <v>36</v>
      </c>
      <c r="I773">
        <v>30000</v>
      </c>
      <c r="J773">
        <v>33801</v>
      </c>
      <c r="K773">
        <v>1981</v>
      </c>
      <c r="L773">
        <v>11363</v>
      </c>
      <c r="M773" t="s">
        <v>37</v>
      </c>
      <c r="N773">
        <v>123044</v>
      </c>
      <c r="O773" t="s">
        <v>38</v>
      </c>
      <c r="P773" t="s">
        <v>76</v>
      </c>
      <c r="Q773" t="s">
        <v>1433</v>
      </c>
      <c r="R773">
        <v>6752</v>
      </c>
      <c r="S773" t="s">
        <v>1434</v>
      </c>
      <c r="U773" t="s">
        <v>1262</v>
      </c>
      <c r="V773" t="s">
        <v>1263</v>
      </c>
      <c r="X773" t="s">
        <v>1435</v>
      </c>
      <c r="Y773">
        <v>79</v>
      </c>
      <c r="Z773" s="2">
        <v>44388</v>
      </c>
      <c r="AA773" s="4">
        <v>1026.81</v>
      </c>
      <c r="AB773" t="s">
        <v>252</v>
      </c>
      <c r="AC773" s="3">
        <v>1026.81</v>
      </c>
      <c r="AD773" t="s">
        <v>1265</v>
      </c>
      <c r="AE773">
        <v>2021</v>
      </c>
      <c r="AF773">
        <v>7</v>
      </c>
    </row>
    <row r="774" spans="1:32">
      <c r="A774" s="1" t="s">
        <v>1257</v>
      </c>
      <c r="B774" t="s">
        <v>1436</v>
      </c>
      <c r="C774" t="s">
        <v>1437</v>
      </c>
      <c r="D774" t="s">
        <v>1437</v>
      </c>
      <c r="E774" t="s">
        <v>34</v>
      </c>
      <c r="F774">
        <v>71615</v>
      </c>
      <c r="G774" t="s">
        <v>1259</v>
      </c>
      <c r="H774" t="s">
        <v>36</v>
      </c>
      <c r="I774">
        <v>30000</v>
      </c>
      <c r="J774">
        <v>33803</v>
      </c>
      <c r="K774">
        <v>1981</v>
      </c>
      <c r="L774">
        <v>11363</v>
      </c>
      <c r="M774" t="s">
        <v>37</v>
      </c>
      <c r="N774">
        <v>123044</v>
      </c>
      <c r="O774" t="s">
        <v>38</v>
      </c>
      <c r="P774" t="s">
        <v>76</v>
      </c>
      <c r="Q774">
        <v>1089196</v>
      </c>
      <c r="R774">
        <v>7011</v>
      </c>
      <c r="S774" t="s">
        <v>1274</v>
      </c>
      <c r="U774" t="s">
        <v>1262</v>
      </c>
      <c r="V774" t="s">
        <v>1263</v>
      </c>
      <c r="X774" t="s">
        <v>1438</v>
      </c>
      <c r="Y774">
        <v>7</v>
      </c>
      <c r="Z774" t="s">
        <v>1437</v>
      </c>
      <c r="AA774" s="4">
        <v>5901</v>
      </c>
      <c r="AB774" t="s">
        <v>252</v>
      </c>
      <c r="AC774" s="3">
        <v>5901</v>
      </c>
      <c r="AD774" t="s">
        <v>1265</v>
      </c>
      <c r="AE774">
        <v>2021</v>
      </c>
      <c r="AF774">
        <v>8</v>
      </c>
    </row>
    <row r="775" spans="1:32">
      <c r="A775" s="1" t="s">
        <v>1257</v>
      </c>
      <c r="B775" t="s">
        <v>1439</v>
      </c>
      <c r="C775" t="s">
        <v>1437</v>
      </c>
      <c r="D775" t="s">
        <v>1437</v>
      </c>
      <c r="E775" t="s">
        <v>34</v>
      </c>
      <c r="F775">
        <v>71635</v>
      </c>
      <c r="G775" t="s">
        <v>1267</v>
      </c>
      <c r="H775" t="s">
        <v>36</v>
      </c>
      <c r="I775">
        <v>30000</v>
      </c>
      <c r="J775">
        <v>33803</v>
      </c>
      <c r="K775">
        <v>1981</v>
      </c>
      <c r="L775">
        <v>11363</v>
      </c>
      <c r="M775" t="s">
        <v>37</v>
      </c>
      <c r="N775">
        <v>123044</v>
      </c>
      <c r="O775" t="s">
        <v>38</v>
      </c>
      <c r="P775" t="s">
        <v>76</v>
      </c>
      <c r="Q775">
        <v>1089196</v>
      </c>
      <c r="R775">
        <v>7011</v>
      </c>
      <c r="S775" t="s">
        <v>1274</v>
      </c>
      <c r="U775" t="s">
        <v>1268</v>
      </c>
      <c r="V775" t="s">
        <v>1263</v>
      </c>
      <c r="X775" t="s">
        <v>1438</v>
      </c>
      <c r="Y775">
        <v>8</v>
      </c>
      <c r="Z775" t="s">
        <v>1437</v>
      </c>
      <c r="AA775" s="4">
        <v>188</v>
      </c>
      <c r="AB775" t="s">
        <v>252</v>
      </c>
      <c r="AC775" s="3">
        <v>188</v>
      </c>
      <c r="AD775" t="s">
        <v>1265</v>
      </c>
      <c r="AE775">
        <v>2021</v>
      </c>
      <c r="AF775">
        <v>8</v>
      </c>
    </row>
    <row r="776" spans="1:32">
      <c r="A776" s="1" t="s">
        <v>1257</v>
      </c>
      <c r="B776" t="s">
        <v>1440</v>
      </c>
      <c r="C776" t="s">
        <v>1437</v>
      </c>
      <c r="D776" t="s">
        <v>1437</v>
      </c>
      <c r="E776" t="s">
        <v>34</v>
      </c>
      <c r="F776">
        <v>71605</v>
      </c>
      <c r="G776" t="s">
        <v>1394</v>
      </c>
      <c r="H776" t="s">
        <v>36</v>
      </c>
      <c r="I776">
        <v>30000</v>
      </c>
      <c r="J776">
        <v>33803</v>
      </c>
      <c r="K776">
        <v>1981</v>
      </c>
      <c r="L776">
        <v>11363</v>
      </c>
      <c r="M776" t="s">
        <v>37</v>
      </c>
      <c r="N776">
        <v>123044</v>
      </c>
      <c r="O776" t="s">
        <v>38</v>
      </c>
      <c r="P776" t="s">
        <v>76</v>
      </c>
      <c r="Q776">
        <v>1089196</v>
      </c>
      <c r="R776">
        <v>126</v>
      </c>
      <c r="S776" t="s">
        <v>1441</v>
      </c>
      <c r="U776" t="s">
        <v>1396</v>
      </c>
      <c r="V776" t="s">
        <v>1263</v>
      </c>
      <c r="X776" t="s">
        <v>1438</v>
      </c>
      <c r="Y776">
        <v>9</v>
      </c>
      <c r="Z776" t="s">
        <v>1437</v>
      </c>
      <c r="AA776" s="4">
        <v>1725.77</v>
      </c>
      <c r="AB776" t="s">
        <v>252</v>
      </c>
      <c r="AC776" s="3">
        <v>1725.77</v>
      </c>
      <c r="AD776" t="s">
        <v>1265</v>
      </c>
      <c r="AE776">
        <v>2021</v>
      </c>
      <c r="AF776">
        <v>8</v>
      </c>
    </row>
    <row r="777" spans="1:32">
      <c r="A777" s="1" t="s">
        <v>1257</v>
      </c>
      <c r="B777" t="s">
        <v>1442</v>
      </c>
      <c r="C777" s="2">
        <v>44400</v>
      </c>
      <c r="D777" s="2">
        <v>44400</v>
      </c>
      <c r="E777" t="s">
        <v>34</v>
      </c>
      <c r="F777">
        <v>71615</v>
      </c>
      <c r="G777" t="s">
        <v>1259</v>
      </c>
      <c r="H777" t="s">
        <v>36</v>
      </c>
      <c r="I777">
        <v>30000</v>
      </c>
      <c r="J777">
        <v>33803</v>
      </c>
      <c r="K777">
        <v>1981</v>
      </c>
      <c r="L777">
        <v>11363</v>
      </c>
      <c r="M777" t="s">
        <v>37</v>
      </c>
      <c r="N777">
        <v>123044</v>
      </c>
      <c r="O777" t="s">
        <v>38</v>
      </c>
      <c r="P777" t="s">
        <v>76</v>
      </c>
      <c r="Q777">
        <v>1089196</v>
      </c>
      <c r="R777">
        <v>7011</v>
      </c>
      <c r="S777" t="s">
        <v>1274</v>
      </c>
      <c r="U777" t="s">
        <v>1262</v>
      </c>
      <c r="V777" t="s">
        <v>1263</v>
      </c>
      <c r="X777" t="s">
        <v>1443</v>
      </c>
      <c r="Y777">
        <v>7</v>
      </c>
      <c r="Z777" s="2">
        <v>44400</v>
      </c>
      <c r="AA777" s="4">
        <v>1459.7</v>
      </c>
      <c r="AB777" t="s">
        <v>252</v>
      </c>
      <c r="AC777" s="3">
        <v>1459.7</v>
      </c>
      <c r="AD777" t="s">
        <v>1265</v>
      </c>
      <c r="AE777">
        <v>2021</v>
      </c>
      <c r="AF777">
        <v>7</v>
      </c>
    </row>
    <row r="778" spans="1:32">
      <c r="A778" s="1" t="s">
        <v>1257</v>
      </c>
      <c r="B778" t="s">
        <v>1444</v>
      </c>
      <c r="C778" s="2">
        <v>44392</v>
      </c>
      <c r="D778" s="2">
        <v>44392</v>
      </c>
      <c r="E778" t="s">
        <v>34</v>
      </c>
      <c r="F778">
        <v>71620</v>
      </c>
      <c r="G778" t="s">
        <v>1319</v>
      </c>
      <c r="H778" t="s">
        <v>36</v>
      </c>
      <c r="I778">
        <v>30000</v>
      </c>
      <c r="J778">
        <v>33803</v>
      </c>
      <c r="K778">
        <v>1981</v>
      </c>
      <c r="L778">
        <v>11363</v>
      </c>
      <c r="M778" t="s">
        <v>37</v>
      </c>
      <c r="N778">
        <v>123044</v>
      </c>
      <c r="O778" t="s">
        <v>38</v>
      </c>
      <c r="P778" t="s">
        <v>76</v>
      </c>
      <c r="Q778">
        <v>826988</v>
      </c>
      <c r="R778">
        <v>1633</v>
      </c>
      <c r="S778" t="s">
        <v>372</v>
      </c>
      <c r="U778" t="s">
        <v>1262</v>
      </c>
      <c r="V778" t="s">
        <v>1263</v>
      </c>
      <c r="X778" t="s">
        <v>1445</v>
      </c>
      <c r="Y778">
        <v>18</v>
      </c>
      <c r="Z778" s="2">
        <v>44392</v>
      </c>
      <c r="AA778" s="4">
        <v>145.97</v>
      </c>
      <c r="AB778" t="s">
        <v>252</v>
      </c>
      <c r="AC778" s="3">
        <v>145.97</v>
      </c>
      <c r="AD778" t="s">
        <v>1265</v>
      </c>
      <c r="AE778">
        <v>2021</v>
      </c>
      <c r="AF778">
        <v>7</v>
      </c>
    </row>
    <row r="779" spans="1:32">
      <c r="A779" s="1" t="s">
        <v>1257</v>
      </c>
      <c r="B779" t="s">
        <v>1446</v>
      </c>
      <c r="C779" s="2">
        <v>44392</v>
      </c>
      <c r="D779" s="2">
        <v>44392</v>
      </c>
      <c r="E779" t="s">
        <v>34</v>
      </c>
      <c r="F779">
        <v>71620</v>
      </c>
      <c r="G779" t="s">
        <v>1319</v>
      </c>
      <c r="H779" t="s">
        <v>36</v>
      </c>
      <c r="I779">
        <v>30000</v>
      </c>
      <c r="J779">
        <v>33803</v>
      </c>
      <c r="K779">
        <v>1981</v>
      </c>
      <c r="L779">
        <v>11363</v>
      </c>
      <c r="M779" t="s">
        <v>37</v>
      </c>
      <c r="N779">
        <v>123044</v>
      </c>
      <c r="O779" t="s">
        <v>38</v>
      </c>
      <c r="P779" t="s">
        <v>76</v>
      </c>
      <c r="Q779">
        <v>915399</v>
      </c>
      <c r="R779">
        <v>467</v>
      </c>
      <c r="S779" t="s">
        <v>1447</v>
      </c>
      <c r="U779" t="s">
        <v>1262</v>
      </c>
      <c r="V779" t="s">
        <v>1263</v>
      </c>
      <c r="X779" t="s">
        <v>1445</v>
      </c>
      <c r="Y779">
        <v>19</v>
      </c>
      <c r="Z779" s="2">
        <v>44392</v>
      </c>
      <c r="AA779" s="4">
        <v>145.97</v>
      </c>
      <c r="AB779" t="s">
        <v>252</v>
      </c>
      <c r="AC779" s="3">
        <v>145.97</v>
      </c>
      <c r="AD779" t="s">
        <v>1265</v>
      </c>
      <c r="AE779">
        <v>2021</v>
      </c>
      <c r="AF779">
        <v>7</v>
      </c>
    </row>
    <row r="780" spans="1:32">
      <c r="A780" s="1" t="s">
        <v>1257</v>
      </c>
      <c r="B780" t="s">
        <v>1448</v>
      </c>
      <c r="C780" s="2">
        <v>44392</v>
      </c>
      <c r="D780" s="2">
        <v>44392</v>
      </c>
      <c r="E780" t="s">
        <v>34</v>
      </c>
      <c r="F780">
        <v>71635</v>
      </c>
      <c r="G780" t="s">
        <v>1267</v>
      </c>
      <c r="H780" t="s">
        <v>36</v>
      </c>
      <c r="I780">
        <v>30000</v>
      </c>
      <c r="J780">
        <v>33803</v>
      </c>
      <c r="K780">
        <v>1981</v>
      </c>
      <c r="L780">
        <v>11363</v>
      </c>
      <c r="M780" t="s">
        <v>37</v>
      </c>
      <c r="N780">
        <v>123044</v>
      </c>
      <c r="O780" t="s">
        <v>38</v>
      </c>
      <c r="P780" t="s">
        <v>76</v>
      </c>
      <c r="Q780">
        <v>915399</v>
      </c>
      <c r="R780">
        <v>467</v>
      </c>
      <c r="S780" t="s">
        <v>1447</v>
      </c>
      <c r="U780" t="s">
        <v>1268</v>
      </c>
      <c r="V780" t="s">
        <v>1263</v>
      </c>
      <c r="X780" t="s">
        <v>1445</v>
      </c>
      <c r="Y780">
        <v>20</v>
      </c>
      <c r="Z780" s="2">
        <v>44392</v>
      </c>
      <c r="AA780" s="4">
        <v>62.11</v>
      </c>
      <c r="AB780" t="s">
        <v>252</v>
      </c>
      <c r="AC780" s="3">
        <v>62.11</v>
      </c>
      <c r="AD780" t="s">
        <v>1265</v>
      </c>
      <c r="AE780">
        <v>2021</v>
      </c>
      <c r="AF780">
        <v>7</v>
      </c>
    </row>
    <row r="781" spans="1:32">
      <c r="A781" s="1" t="s">
        <v>1257</v>
      </c>
      <c r="B781" t="s">
        <v>1449</v>
      </c>
      <c r="C781" s="2">
        <v>44478</v>
      </c>
      <c r="D781" s="2">
        <v>44478</v>
      </c>
      <c r="E781" t="s">
        <v>34</v>
      </c>
      <c r="F781">
        <v>71615</v>
      </c>
      <c r="G781" t="s">
        <v>1259</v>
      </c>
      <c r="H781" t="s">
        <v>36</v>
      </c>
      <c r="I781">
        <v>30000</v>
      </c>
      <c r="J781">
        <v>33803</v>
      </c>
      <c r="K781">
        <v>1981</v>
      </c>
      <c r="L781">
        <v>11363</v>
      </c>
      <c r="M781" t="s">
        <v>37</v>
      </c>
      <c r="N781">
        <v>123044</v>
      </c>
      <c r="O781" t="s">
        <v>62</v>
      </c>
      <c r="P781" t="s">
        <v>76</v>
      </c>
      <c r="Q781" t="s">
        <v>1270</v>
      </c>
      <c r="R781">
        <v>7072</v>
      </c>
      <c r="S781" t="s">
        <v>1271</v>
      </c>
      <c r="U781" t="s">
        <v>1262</v>
      </c>
      <c r="V781" t="s">
        <v>1263</v>
      </c>
      <c r="X781" t="s">
        <v>1450</v>
      </c>
      <c r="Y781">
        <v>7</v>
      </c>
      <c r="Z781" s="2">
        <v>44478</v>
      </c>
      <c r="AA781" s="4">
        <v>2047.64</v>
      </c>
      <c r="AB781" t="s">
        <v>252</v>
      </c>
      <c r="AC781" s="3">
        <v>2047.64</v>
      </c>
      <c r="AD781" t="s">
        <v>1265</v>
      </c>
      <c r="AE781">
        <v>2021</v>
      </c>
      <c r="AF781">
        <v>10</v>
      </c>
    </row>
    <row r="782" spans="1:32">
      <c r="A782" s="1" t="s">
        <v>1257</v>
      </c>
      <c r="B782" t="s">
        <v>1451</v>
      </c>
      <c r="C782" s="2">
        <v>44478</v>
      </c>
      <c r="D782" s="2">
        <v>44478</v>
      </c>
      <c r="E782" t="s">
        <v>34</v>
      </c>
      <c r="F782">
        <v>71635</v>
      </c>
      <c r="G782" t="s">
        <v>1267</v>
      </c>
      <c r="H782" t="s">
        <v>36</v>
      </c>
      <c r="I782">
        <v>30000</v>
      </c>
      <c r="J782">
        <v>33803</v>
      </c>
      <c r="K782">
        <v>1981</v>
      </c>
      <c r="L782">
        <v>11363</v>
      </c>
      <c r="M782" t="s">
        <v>37</v>
      </c>
      <c r="N782">
        <v>123044</v>
      </c>
      <c r="O782" t="s">
        <v>62</v>
      </c>
      <c r="P782" t="s">
        <v>76</v>
      </c>
      <c r="Q782" t="s">
        <v>1270</v>
      </c>
      <c r="R782">
        <v>7072</v>
      </c>
      <c r="S782" t="s">
        <v>1271</v>
      </c>
      <c r="U782" t="s">
        <v>1268</v>
      </c>
      <c r="V782" t="s">
        <v>1263</v>
      </c>
      <c r="X782" t="s">
        <v>1450</v>
      </c>
      <c r="Y782">
        <v>8</v>
      </c>
      <c r="Z782" s="2">
        <v>44478</v>
      </c>
      <c r="AA782" s="4">
        <v>384.79</v>
      </c>
      <c r="AB782" t="s">
        <v>252</v>
      </c>
      <c r="AC782" s="3">
        <v>384.79</v>
      </c>
      <c r="AD782" t="s">
        <v>1265</v>
      </c>
      <c r="AE782">
        <v>2021</v>
      </c>
      <c r="AF782">
        <v>10</v>
      </c>
    </row>
    <row r="783" spans="1:32">
      <c r="A783" s="1" t="s">
        <v>1257</v>
      </c>
      <c r="B783" t="s">
        <v>1452</v>
      </c>
      <c r="C783" s="2">
        <v>44478</v>
      </c>
      <c r="D783" s="2">
        <v>44478</v>
      </c>
      <c r="E783" t="s">
        <v>34</v>
      </c>
      <c r="F783">
        <v>71615</v>
      </c>
      <c r="G783" t="s">
        <v>1259</v>
      </c>
      <c r="H783" t="s">
        <v>36</v>
      </c>
      <c r="I783">
        <v>30000</v>
      </c>
      <c r="J783">
        <v>33803</v>
      </c>
      <c r="K783">
        <v>1981</v>
      </c>
      <c r="L783">
        <v>11363</v>
      </c>
      <c r="M783" t="s">
        <v>37</v>
      </c>
      <c r="N783">
        <v>123044</v>
      </c>
      <c r="O783" t="s">
        <v>62</v>
      </c>
      <c r="P783" t="s">
        <v>76</v>
      </c>
      <c r="Q783" t="s">
        <v>1286</v>
      </c>
      <c r="R783">
        <v>7896</v>
      </c>
      <c r="S783" t="s">
        <v>1287</v>
      </c>
      <c r="U783" t="s">
        <v>1262</v>
      </c>
      <c r="V783" t="s">
        <v>1263</v>
      </c>
      <c r="X783" t="s">
        <v>1450</v>
      </c>
      <c r="Y783">
        <v>9</v>
      </c>
      <c r="Z783" s="2">
        <v>44478</v>
      </c>
      <c r="AA783" s="4">
        <v>2047.64</v>
      </c>
      <c r="AB783" t="s">
        <v>252</v>
      </c>
      <c r="AC783" s="3">
        <v>2047.64</v>
      </c>
      <c r="AD783" t="s">
        <v>1265</v>
      </c>
      <c r="AE783">
        <v>2021</v>
      </c>
      <c r="AF783">
        <v>10</v>
      </c>
    </row>
    <row r="784" spans="1:32">
      <c r="A784" s="1" t="s">
        <v>1257</v>
      </c>
      <c r="B784" t="s">
        <v>1453</v>
      </c>
      <c r="C784" s="2">
        <v>44478</v>
      </c>
      <c r="D784" s="2">
        <v>44478</v>
      </c>
      <c r="E784" t="s">
        <v>34</v>
      </c>
      <c r="F784">
        <v>71615</v>
      </c>
      <c r="G784" t="s">
        <v>1259</v>
      </c>
      <c r="H784" t="s">
        <v>36</v>
      </c>
      <c r="I784">
        <v>30000</v>
      </c>
      <c r="J784">
        <v>33803</v>
      </c>
      <c r="K784">
        <v>1981</v>
      </c>
      <c r="L784">
        <v>11363</v>
      </c>
      <c r="M784" t="s">
        <v>37</v>
      </c>
      <c r="N784">
        <v>123044</v>
      </c>
      <c r="O784" t="s">
        <v>62</v>
      </c>
      <c r="P784" t="s">
        <v>76</v>
      </c>
      <c r="Q784" t="s">
        <v>1295</v>
      </c>
      <c r="R784">
        <v>3293</v>
      </c>
      <c r="S784" t="s">
        <v>1296</v>
      </c>
      <c r="U784" t="s">
        <v>1262</v>
      </c>
      <c r="V784" t="s">
        <v>1263</v>
      </c>
      <c r="X784" t="s">
        <v>1450</v>
      </c>
      <c r="Y784">
        <v>10</v>
      </c>
      <c r="Z784" s="2">
        <v>44478</v>
      </c>
      <c r="AA784" s="4">
        <v>2047.64</v>
      </c>
      <c r="AB784" t="s">
        <v>252</v>
      </c>
      <c r="AC784" s="3">
        <v>2047.64</v>
      </c>
      <c r="AD784" t="s">
        <v>1265</v>
      </c>
      <c r="AE784">
        <v>2021</v>
      </c>
      <c r="AF784">
        <v>10</v>
      </c>
    </row>
    <row r="785" spans="1:32">
      <c r="A785" s="1" t="s">
        <v>1257</v>
      </c>
      <c r="B785" t="s">
        <v>1454</v>
      </c>
      <c r="C785" s="2">
        <v>44478</v>
      </c>
      <c r="D785" s="2">
        <v>44478</v>
      </c>
      <c r="E785" t="s">
        <v>34</v>
      </c>
      <c r="F785">
        <v>71635</v>
      </c>
      <c r="G785" t="s">
        <v>1267</v>
      </c>
      <c r="H785" t="s">
        <v>36</v>
      </c>
      <c r="I785">
        <v>30000</v>
      </c>
      <c r="J785">
        <v>33803</v>
      </c>
      <c r="K785">
        <v>1981</v>
      </c>
      <c r="L785">
        <v>11363</v>
      </c>
      <c r="M785" t="s">
        <v>37</v>
      </c>
      <c r="N785">
        <v>123044</v>
      </c>
      <c r="O785" t="s">
        <v>62</v>
      </c>
      <c r="P785" t="s">
        <v>76</v>
      </c>
      <c r="Q785" t="s">
        <v>1295</v>
      </c>
      <c r="R785">
        <v>3293</v>
      </c>
      <c r="S785" t="s">
        <v>1296</v>
      </c>
      <c r="U785" t="s">
        <v>1268</v>
      </c>
      <c r="V785" t="s">
        <v>1263</v>
      </c>
      <c r="X785" t="s">
        <v>1450</v>
      </c>
      <c r="Y785">
        <v>11</v>
      </c>
      <c r="Z785" s="2">
        <v>44478</v>
      </c>
      <c r="AA785" s="4">
        <v>384.79</v>
      </c>
      <c r="AB785" t="s">
        <v>252</v>
      </c>
      <c r="AC785" s="3">
        <v>384.79</v>
      </c>
      <c r="AD785" t="s">
        <v>1265</v>
      </c>
      <c r="AE785">
        <v>2021</v>
      </c>
      <c r="AF785">
        <v>10</v>
      </c>
    </row>
    <row r="786" spans="1:32">
      <c r="A786" s="1" t="s">
        <v>1257</v>
      </c>
      <c r="B786" t="s">
        <v>1455</v>
      </c>
      <c r="C786" s="2">
        <v>44477</v>
      </c>
      <c r="D786" s="2">
        <v>44483</v>
      </c>
      <c r="E786" t="s">
        <v>34</v>
      </c>
      <c r="F786">
        <v>71615</v>
      </c>
      <c r="G786" t="s">
        <v>1259</v>
      </c>
      <c r="H786" t="s">
        <v>36</v>
      </c>
      <c r="I786">
        <v>30000</v>
      </c>
      <c r="J786">
        <v>33803</v>
      </c>
      <c r="K786">
        <v>1981</v>
      </c>
      <c r="L786">
        <v>11363</v>
      </c>
      <c r="M786" t="s">
        <v>37</v>
      </c>
      <c r="N786">
        <v>123044</v>
      </c>
      <c r="O786" t="s">
        <v>62</v>
      </c>
      <c r="P786" t="s">
        <v>76</v>
      </c>
      <c r="Q786" t="s">
        <v>1295</v>
      </c>
      <c r="R786">
        <v>3293</v>
      </c>
      <c r="S786" t="s">
        <v>1296</v>
      </c>
      <c r="U786" t="s">
        <v>1262</v>
      </c>
      <c r="V786" t="s">
        <v>1456</v>
      </c>
      <c r="X786" t="s">
        <v>1457</v>
      </c>
      <c r="Y786">
        <v>1</v>
      </c>
      <c r="Z786" s="2">
        <v>44477</v>
      </c>
      <c r="AA786" s="4">
        <v>-2047.64</v>
      </c>
      <c r="AB786" t="s">
        <v>252</v>
      </c>
      <c r="AC786" s="3">
        <v>-2047.64</v>
      </c>
      <c r="AD786" t="s">
        <v>1265</v>
      </c>
      <c r="AE786">
        <v>2021</v>
      </c>
      <c r="AF786">
        <v>10</v>
      </c>
    </row>
    <row r="787" spans="1:32">
      <c r="A787" s="1" t="s">
        <v>1257</v>
      </c>
      <c r="B787" t="s">
        <v>1455</v>
      </c>
      <c r="C787" s="2">
        <v>44478</v>
      </c>
      <c r="D787" s="2">
        <v>44478</v>
      </c>
      <c r="E787" t="s">
        <v>34</v>
      </c>
      <c r="F787">
        <v>71615</v>
      </c>
      <c r="G787" t="s">
        <v>1259</v>
      </c>
      <c r="H787" t="s">
        <v>36</v>
      </c>
      <c r="I787">
        <v>30000</v>
      </c>
      <c r="J787">
        <v>33803</v>
      </c>
      <c r="K787">
        <v>1981</v>
      </c>
      <c r="L787">
        <v>11363</v>
      </c>
      <c r="M787" t="s">
        <v>37</v>
      </c>
      <c r="N787">
        <v>123044</v>
      </c>
      <c r="O787" t="s">
        <v>62</v>
      </c>
      <c r="P787" t="s">
        <v>76</v>
      </c>
      <c r="Q787" t="s">
        <v>1295</v>
      </c>
      <c r="R787">
        <v>3293</v>
      </c>
      <c r="S787" t="s">
        <v>1296</v>
      </c>
      <c r="U787" t="s">
        <v>1262</v>
      </c>
      <c r="V787" t="s">
        <v>1263</v>
      </c>
      <c r="X787" t="s">
        <v>1450</v>
      </c>
      <c r="Y787">
        <v>65</v>
      </c>
      <c r="Z787" s="2">
        <v>44478</v>
      </c>
      <c r="AA787" s="4">
        <v>2047.64</v>
      </c>
      <c r="AB787" t="s">
        <v>252</v>
      </c>
      <c r="AC787" s="3">
        <v>2047.64</v>
      </c>
      <c r="AD787" t="s">
        <v>1265</v>
      </c>
      <c r="AE787">
        <v>2021</v>
      </c>
      <c r="AF787">
        <v>10</v>
      </c>
    </row>
    <row r="788" spans="1:32">
      <c r="A788" s="1" t="s">
        <v>1257</v>
      </c>
      <c r="B788" t="s">
        <v>1458</v>
      </c>
      <c r="C788" s="2">
        <v>44474</v>
      </c>
      <c r="D788" s="2">
        <v>44476</v>
      </c>
      <c r="E788" t="s">
        <v>34</v>
      </c>
      <c r="F788">
        <v>71615</v>
      </c>
      <c r="G788" t="s">
        <v>1259</v>
      </c>
      <c r="H788" t="s">
        <v>36</v>
      </c>
      <c r="I788">
        <v>30000</v>
      </c>
      <c r="J788">
        <v>33803</v>
      </c>
      <c r="K788">
        <v>1981</v>
      </c>
      <c r="L788">
        <v>11363</v>
      </c>
      <c r="M788" t="s">
        <v>37</v>
      </c>
      <c r="N788">
        <v>123044</v>
      </c>
      <c r="O788" t="s">
        <v>159</v>
      </c>
      <c r="P788" t="s">
        <v>76</v>
      </c>
      <c r="Q788" t="s">
        <v>1286</v>
      </c>
      <c r="R788">
        <v>7896</v>
      </c>
      <c r="S788" t="s">
        <v>1287</v>
      </c>
      <c r="U788" t="s">
        <v>1262</v>
      </c>
      <c r="V788" t="s">
        <v>1263</v>
      </c>
      <c r="X788" t="s">
        <v>1459</v>
      </c>
      <c r="Y788">
        <v>18</v>
      </c>
      <c r="Z788" s="2">
        <v>44474</v>
      </c>
      <c r="AA788" s="4">
        <v>583.79999999999995</v>
      </c>
      <c r="AB788" t="s">
        <v>252</v>
      </c>
      <c r="AC788" s="3">
        <v>583.79999999999995</v>
      </c>
      <c r="AD788" t="s">
        <v>1265</v>
      </c>
      <c r="AE788">
        <v>2021</v>
      </c>
      <c r="AF788">
        <v>10</v>
      </c>
    </row>
    <row r="789" spans="1:32">
      <c r="A789" s="1" t="s">
        <v>1257</v>
      </c>
      <c r="B789" t="s">
        <v>1460</v>
      </c>
      <c r="C789" s="2">
        <v>44474</v>
      </c>
      <c r="D789" s="2">
        <v>44481</v>
      </c>
      <c r="E789" t="s">
        <v>34</v>
      </c>
      <c r="F789">
        <v>71615</v>
      </c>
      <c r="G789" t="s">
        <v>1259</v>
      </c>
      <c r="H789" t="s">
        <v>36</v>
      </c>
      <c r="I789">
        <v>30000</v>
      </c>
      <c r="J789">
        <v>33803</v>
      </c>
      <c r="K789">
        <v>1981</v>
      </c>
      <c r="L789">
        <v>11363</v>
      </c>
      <c r="M789" t="s">
        <v>37</v>
      </c>
      <c r="N789">
        <v>123044</v>
      </c>
      <c r="O789" t="s">
        <v>159</v>
      </c>
      <c r="P789" t="s">
        <v>76</v>
      </c>
      <c r="Q789">
        <v>71004812</v>
      </c>
      <c r="R789">
        <v>384</v>
      </c>
      <c r="S789" t="s">
        <v>40</v>
      </c>
      <c r="U789" t="s">
        <v>1262</v>
      </c>
      <c r="V789" t="s">
        <v>1263</v>
      </c>
      <c r="X789" t="s">
        <v>1461</v>
      </c>
      <c r="Y789">
        <v>13</v>
      </c>
      <c r="Z789" s="2">
        <v>44474</v>
      </c>
      <c r="AA789" s="4">
        <v>583.79999999999995</v>
      </c>
      <c r="AB789" t="s">
        <v>252</v>
      </c>
      <c r="AC789" s="3">
        <v>583.79999999999995</v>
      </c>
      <c r="AD789" t="s">
        <v>1265</v>
      </c>
      <c r="AE789">
        <v>2021</v>
      </c>
      <c r="AF789">
        <v>10</v>
      </c>
    </row>
    <row r="790" spans="1:32">
      <c r="A790" s="1" t="s">
        <v>1257</v>
      </c>
      <c r="B790" t="s">
        <v>1462</v>
      </c>
      <c r="C790" s="2">
        <v>44474</v>
      </c>
      <c r="D790" s="2">
        <v>44481</v>
      </c>
      <c r="E790" t="s">
        <v>34</v>
      </c>
      <c r="F790">
        <v>71635</v>
      </c>
      <c r="G790" t="s">
        <v>1267</v>
      </c>
      <c r="H790" t="s">
        <v>36</v>
      </c>
      <c r="I790">
        <v>30000</v>
      </c>
      <c r="J790">
        <v>33803</v>
      </c>
      <c r="K790">
        <v>1981</v>
      </c>
      <c r="L790">
        <v>11363</v>
      </c>
      <c r="M790" t="s">
        <v>37</v>
      </c>
      <c r="N790">
        <v>123044</v>
      </c>
      <c r="O790" t="s">
        <v>159</v>
      </c>
      <c r="P790" t="s">
        <v>76</v>
      </c>
      <c r="Q790">
        <v>71004812</v>
      </c>
      <c r="R790">
        <v>384</v>
      </c>
      <c r="S790" t="s">
        <v>40</v>
      </c>
      <c r="U790" t="s">
        <v>1268</v>
      </c>
      <c r="V790" t="s">
        <v>1263</v>
      </c>
      <c r="X790" t="s">
        <v>1461</v>
      </c>
      <c r="Y790">
        <v>14</v>
      </c>
      <c r="Z790" s="2">
        <v>44474</v>
      </c>
      <c r="AA790" s="4">
        <v>51.54</v>
      </c>
      <c r="AB790" t="s">
        <v>252</v>
      </c>
      <c r="AC790" s="3">
        <v>51.54</v>
      </c>
      <c r="AD790" t="s">
        <v>1265</v>
      </c>
      <c r="AE790">
        <v>2021</v>
      </c>
      <c r="AF790">
        <v>10</v>
      </c>
    </row>
    <row r="791" spans="1:32">
      <c r="A791" s="1" t="s">
        <v>1257</v>
      </c>
      <c r="B791" t="s">
        <v>1463</v>
      </c>
      <c r="C791" s="2">
        <v>44474</v>
      </c>
      <c r="D791" s="2">
        <v>44481</v>
      </c>
      <c r="E791" t="s">
        <v>34</v>
      </c>
      <c r="F791">
        <v>71615</v>
      </c>
      <c r="G791" t="s">
        <v>1259</v>
      </c>
      <c r="H791" t="s">
        <v>36</v>
      </c>
      <c r="I791">
        <v>30000</v>
      </c>
      <c r="J791">
        <v>33803</v>
      </c>
      <c r="K791">
        <v>1981</v>
      </c>
      <c r="L791">
        <v>11363</v>
      </c>
      <c r="M791" t="s">
        <v>37</v>
      </c>
      <c r="N791">
        <v>123044</v>
      </c>
      <c r="O791" t="s">
        <v>159</v>
      </c>
      <c r="P791" t="s">
        <v>76</v>
      </c>
      <c r="Q791" t="s">
        <v>1295</v>
      </c>
      <c r="R791">
        <v>3293</v>
      </c>
      <c r="S791" t="s">
        <v>1296</v>
      </c>
      <c r="U791" t="s">
        <v>1262</v>
      </c>
      <c r="V791" t="s">
        <v>1263</v>
      </c>
      <c r="X791" t="s">
        <v>1461</v>
      </c>
      <c r="Y791">
        <v>15</v>
      </c>
      <c r="Z791" s="2">
        <v>44474</v>
      </c>
      <c r="AA791" s="4">
        <v>583.79999999999995</v>
      </c>
      <c r="AB791" t="s">
        <v>252</v>
      </c>
      <c r="AC791" s="3">
        <v>583.79999999999995</v>
      </c>
      <c r="AD791" t="s">
        <v>1265</v>
      </c>
      <c r="AE791">
        <v>2021</v>
      </c>
      <c r="AF791">
        <v>10</v>
      </c>
    </row>
    <row r="792" spans="1:32">
      <c r="A792" s="1" t="s">
        <v>1257</v>
      </c>
      <c r="B792" t="s">
        <v>1464</v>
      </c>
      <c r="C792" s="2">
        <v>44474</v>
      </c>
      <c r="D792" s="2">
        <v>44476</v>
      </c>
      <c r="E792" t="s">
        <v>34</v>
      </c>
      <c r="F792">
        <v>71615</v>
      </c>
      <c r="G792" t="s">
        <v>1259</v>
      </c>
      <c r="H792" t="s">
        <v>36</v>
      </c>
      <c r="I792">
        <v>30000</v>
      </c>
      <c r="J792">
        <v>33803</v>
      </c>
      <c r="K792">
        <v>1981</v>
      </c>
      <c r="L792">
        <v>11363</v>
      </c>
      <c r="M792" t="s">
        <v>37</v>
      </c>
      <c r="N792">
        <v>123044</v>
      </c>
      <c r="O792" t="s">
        <v>159</v>
      </c>
      <c r="P792" t="s">
        <v>76</v>
      </c>
      <c r="Q792">
        <v>1089196</v>
      </c>
      <c r="R792">
        <v>7011</v>
      </c>
      <c r="S792" t="s">
        <v>1274</v>
      </c>
      <c r="U792" t="s">
        <v>1262</v>
      </c>
      <c r="V792" t="s">
        <v>1263</v>
      </c>
      <c r="X792" t="s">
        <v>1459</v>
      </c>
      <c r="Y792">
        <v>59</v>
      </c>
      <c r="Z792" s="2">
        <v>44474</v>
      </c>
      <c r="AA792" s="4">
        <v>583.79999999999995</v>
      </c>
      <c r="AB792" t="s">
        <v>252</v>
      </c>
      <c r="AC792" s="3">
        <v>583.79999999999995</v>
      </c>
      <c r="AD792" t="s">
        <v>1265</v>
      </c>
      <c r="AE792">
        <v>2021</v>
      </c>
      <c r="AF792">
        <v>10</v>
      </c>
    </row>
    <row r="793" spans="1:32">
      <c r="A793" s="1" t="s">
        <v>1257</v>
      </c>
      <c r="B793" t="s">
        <v>1465</v>
      </c>
      <c r="C793" s="2">
        <v>44480</v>
      </c>
      <c r="D793" s="2">
        <v>44481</v>
      </c>
      <c r="E793" t="s">
        <v>34</v>
      </c>
      <c r="F793">
        <v>71615</v>
      </c>
      <c r="G793" t="s">
        <v>1259</v>
      </c>
      <c r="H793" t="s">
        <v>36</v>
      </c>
      <c r="I793">
        <v>30000</v>
      </c>
      <c r="J793">
        <v>33803</v>
      </c>
      <c r="K793">
        <v>1981</v>
      </c>
      <c r="L793">
        <v>11363</v>
      </c>
      <c r="M793" t="s">
        <v>37</v>
      </c>
      <c r="N793">
        <v>123044</v>
      </c>
      <c r="O793" t="s">
        <v>62</v>
      </c>
      <c r="P793" t="s">
        <v>76</v>
      </c>
      <c r="Q793">
        <v>71004812</v>
      </c>
      <c r="R793">
        <v>384</v>
      </c>
      <c r="S793" t="s">
        <v>40</v>
      </c>
      <c r="U793" t="s">
        <v>1262</v>
      </c>
      <c r="V793" t="s">
        <v>1263</v>
      </c>
      <c r="X793" t="s">
        <v>1466</v>
      </c>
      <c r="Y793">
        <v>64</v>
      </c>
      <c r="Z793" s="2">
        <v>44480</v>
      </c>
      <c r="AA793" s="4">
        <v>583.79999999999995</v>
      </c>
      <c r="AB793" t="s">
        <v>252</v>
      </c>
      <c r="AC793" s="3">
        <v>583.79999999999995</v>
      </c>
      <c r="AD793" t="s">
        <v>1265</v>
      </c>
      <c r="AE793">
        <v>2021</v>
      </c>
      <c r="AF793">
        <v>10</v>
      </c>
    </row>
    <row r="794" spans="1:32">
      <c r="A794" s="1" t="s">
        <v>1257</v>
      </c>
      <c r="B794" t="s">
        <v>1467</v>
      </c>
      <c r="C794" s="2">
        <v>44489</v>
      </c>
      <c r="D794" s="2">
        <v>44491</v>
      </c>
      <c r="E794" t="s">
        <v>34</v>
      </c>
      <c r="F794">
        <v>71620</v>
      </c>
      <c r="G794" t="s">
        <v>1319</v>
      </c>
      <c r="H794" t="s">
        <v>36</v>
      </c>
      <c r="I794">
        <v>30000</v>
      </c>
      <c r="J794">
        <v>33803</v>
      </c>
      <c r="K794">
        <v>1981</v>
      </c>
      <c r="L794">
        <v>11363</v>
      </c>
      <c r="M794" t="s">
        <v>37</v>
      </c>
      <c r="N794">
        <v>123044</v>
      </c>
      <c r="O794" t="s">
        <v>62</v>
      </c>
      <c r="P794" t="s">
        <v>76</v>
      </c>
      <c r="Q794" t="s">
        <v>1468</v>
      </c>
      <c r="R794">
        <v>630</v>
      </c>
      <c r="S794" t="s">
        <v>1469</v>
      </c>
      <c r="U794" t="s">
        <v>1331</v>
      </c>
      <c r="V794" t="s">
        <v>1263</v>
      </c>
      <c r="X794" t="s">
        <v>1470</v>
      </c>
      <c r="Y794">
        <v>143</v>
      </c>
      <c r="Z794" s="2">
        <v>44489</v>
      </c>
      <c r="AA794" s="4">
        <v>583.79999999999995</v>
      </c>
      <c r="AB794" t="s">
        <v>252</v>
      </c>
      <c r="AC794" s="3">
        <v>583.79999999999995</v>
      </c>
      <c r="AD794" t="s">
        <v>1265</v>
      </c>
      <c r="AE794">
        <v>2021</v>
      </c>
      <c r="AF794">
        <v>10</v>
      </c>
    </row>
    <row r="795" spans="1:32">
      <c r="A795" s="1" t="s">
        <v>1257</v>
      </c>
      <c r="B795" t="s">
        <v>1471</v>
      </c>
      <c r="C795" s="2">
        <v>44515</v>
      </c>
      <c r="D795" s="2">
        <v>44517</v>
      </c>
      <c r="E795" t="s">
        <v>34</v>
      </c>
      <c r="F795">
        <v>71615</v>
      </c>
      <c r="G795" t="s">
        <v>1259</v>
      </c>
      <c r="H795" t="s">
        <v>36</v>
      </c>
      <c r="I795">
        <v>30000</v>
      </c>
      <c r="J795">
        <v>33803</v>
      </c>
      <c r="K795">
        <v>1981</v>
      </c>
      <c r="L795">
        <v>11363</v>
      </c>
      <c r="M795" t="s">
        <v>37</v>
      </c>
      <c r="N795">
        <v>123044</v>
      </c>
      <c r="O795" t="s">
        <v>62</v>
      </c>
      <c r="P795" t="s">
        <v>76</v>
      </c>
      <c r="Q795">
        <v>71004812</v>
      </c>
      <c r="R795">
        <v>384</v>
      </c>
      <c r="S795" t="s">
        <v>40</v>
      </c>
      <c r="U795" t="s">
        <v>1262</v>
      </c>
      <c r="V795" t="s">
        <v>1263</v>
      </c>
      <c r="X795" t="s">
        <v>1472</v>
      </c>
      <c r="Y795">
        <v>345</v>
      </c>
      <c r="Z795" s="2">
        <v>44515</v>
      </c>
      <c r="AA795" s="4">
        <v>1021.78</v>
      </c>
      <c r="AB795" t="s">
        <v>252</v>
      </c>
      <c r="AC795" s="3">
        <v>1021.78</v>
      </c>
      <c r="AD795" t="s">
        <v>1265</v>
      </c>
      <c r="AE795">
        <v>2021</v>
      </c>
      <c r="AF795">
        <v>11</v>
      </c>
    </row>
    <row r="796" spans="1:32">
      <c r="A796" s="1" t="s">
        <v>1257</v>
      </c>
      <c r="B796" t="s">
        <v>1473</v>
      </c>
      <c r="C796" s="2">
        <v>44515</v>
      </c>
      <c r="D796" s="2">
        <v>44517</v>
      </c>
      <c r="E796" t="s">
        <v>34</v>
      </c>
      <c r="F796">
        <v>71615</v>
      </c>
      <c r="G796" t="s">
        <v>1259</v>
      </c>
      <c r="H796" t="s">
        <v>36</v>
      </c>
      <c r="I796">
        <v>30000</v>
      </c>
      <c r="J796">
        <v>33803</v>
      </c>
      <c r="K796">
        <v>1981</v>
      </c>
      <c r="L796">
        <v>11363</v>
      </c>
      <c r="M796" t="s">
        <v>37</v>
      </c>
      <c r="N796">
        <v>123044</v>
      </c>
      <c r="O796" t="s">
        <v>62</v>
      </c>
      <c r="P796" t="s">
        <v>76</v>
      </c>
      <c r="Q796" t="s">
        <v>1282</v>
      </c>
      <c r="R796">
        <v>7883</v>
      </c>
      <c r="S796" t="s">
        <v>1283</v>
      </c>
      <c r="U796" t="s">
        <v>1306</v>
      </c>
      <c r="V796" t="s">
        <v>1263</v>
      </c>
      <c r="X796" t="s">
        <v>1472</v>
      </c>
      <c r="Y796">
        <v>346</v>
      </c>
      <c r="Z796" s="2">
        <v>44515</v>
      </c>
      <c r="AA796" s="4">
        <v>442.82</v>
      </c>
      <c r="AB796" t="s">
        <v>252</v>
      </c>
      <c r="AC796" s="3">
        <v>442.82</v>
      </c>
      <c r="AD796" t="s">
        <v>1265</v>
      </c>
      <c r="AE796">
        <v>2021</v>
      </c>
      <c r="AF796">
        <v>11</v>
      </c>
    </row>
    <row r="797" spans="1:32">
      <c r="A797" s="1" t="s">
        <v>1257</v>
      </c>
      <c r="B797" t="s">
        <v>1474</v>
      </c>
      <c r="C797" s="2">
        <v>44513</v>
      </c>
      <c r="D797" s="2">
        <v>44513</v>
      </c>
      <c r="E797" t="s">
        <v>34</v>
      </c>
      <c r="F797">
        <v>71615</v>
      </c>
      <c r="G797" t="s">
        <v>1259</v>
      </c>
      <c r="H797" t="s">
        <v>36</v>
      </c>
      <c r="I797">
        <v>30000</v>
      </c>
      <c r="J797">
        <v>33803</v>
      </c>
      <c r="K797">
        <v>1981</v>
      </c>
      <c r="L797">
        <v>11363</v>
      </c>
      <c r="M797" t="s">
        <v>37</v>
      </c>
      <c r="N797">
        <v>123044</v>
      </c>
      <c r="O797" t="s">
        <v>62</v>
      </c>
      <c r="P797" t="s">
        <v>76</v>
      </c>
      <c r="Q797" t="s">
        <v>1270</v>
      </c>
      <c r="R797">
        <v>7072</v>
      </c>
      <c r="S797" t="s">
        <v>1271</v>
      </c>
      <c r="U797" t="s">
        <v>1262</v>
      </c>
      <c r="V797" t="s">
        <v>1263</v>
      </c>
      <c r="X797" t="s">
        <v>1475</v>
      </c>
      <c r="Y797">
        <v>261</v>
      </c>
      <c r="Z797" s="2">
        <v>44513</v>
      </c>
      <c r="AA797" s="4">
        <v>2335.4899999999998</v>
      </c>
      <c r="AB797" t="s">
        <v>252</v>
      </c>
      <c r="AC797" s="3">
        <v>2335.4899999999998</v>
      </c>
      <c r="AD797" t="s">
        <v>1265</v>
      </c>
      <c r="AE797">
        <v>2021</v>
      </c>
      <c r="AF797">
        <v>11</v>
      </c>
    </row>
    <row r="798" spans="1:32">
      <c r="A798" s="1" t="s">
        <v>1257</v>
      </c>
      <c r="B798" t="s">
        <v>1476</v>
      </c>
      <c r="C798" s="2">
        <v>44515</v>
      </c>
      <c r="D798" s="2">
        <v>44515</v>
      </c>
      <c r="E798" t="s">
        <v>34</v>
      </c>
      <c r="F798">
        <v>71615</v>
      </c>
      <c r="G798" t="s">
        <v>1259</v>
      </c>
      <c r="H798" t="s">
        <v>36</v>
      </c>
      <c r="I798">
        <v>30000</v>
      </c>
      <c r="J798">
        <v>33803</v>
      </c>
      <c r="K798">
        <v>1981</v>
      </c>
      <c r="L798">
        <v>11363</v>
      </c>
      <c r="M798" t="s">
        <v>37</v>
      </c>
      <c r="N798">
        <v>123044</v>
      </c>
      <c r="O798" t="s">
        <v>62</v>
      </c>
      <c r="P798" t="s">
        <v>76</v>
      </c>
      <c r="Q798" t="s">
        <v>1286</v>
      </c>
      <c r="R798">
        <v>7896</v>
      </c>
      <c r="S798" t="s">
        <v>1287</v>
      </c>
      <c r="U798" t="s">
        <v>1262</v>
      </c>
      <c r="V798" t="s">
        <v>1263</v>
      </c>
      <c r="X798" t="s">
        <v>1477</v>
      </c>
      <c r="Y798">
        <v>924</v>
      </c>
      <c r="Z798" s="2">
        <v>44515</v>
      </c>
      <c r="AA798" s="4">
        <v>2335.4899999999998</v>
      </c>
      <c r="AB798" t="s">
        <v>252</v>
      </c>
      <c r="AC798" s="3">
        <v>2335.4899999999998</v>
      </c>
      <c r="AD798" t="s">
        <v>1265</v>
      </c>
      <c r="AE798">
        <v>2021</v>
      </c>
      <c r="AF798">
        <v>11</v>
      </c>
    </row>
    <row r="799" spans="1:32">
      <c r="A799" s="1" t="s">
        <v>1257</v>
      </c>
      <c r="B799" t="s">
        <v>1478</v>
      </c>
      <c r="C799" s="2">
        <v>44513</v>
      </c>
      <c r="D799" s="2">
        <v>44513</v>
      </c>
      <c r="E799" t="s">
        <v>34</v>
      </c>
      <c r="F799">
        <v>71620</v>
      </c>
      <c r="G799" t="s">
        <v>1319</v>
      </c>
      <c r="H799" t="s">
        <v>36</v>
      </c>
      <c r="I799">
        <v>30000</v>
      </c>
      <c r="J799">
        <v>33803</v>
      </c>
      <c r="K799">
        <v>1981</v>
      </c>
      <c r="L799">
        <v>11363</v>
      </c>
      <c r="M799" t="s">
        <v>37</v>
      </c>
      <c r="N799">
        <v>123044</v>
      </c>
      <c r="O799" t="s">
        <v>62</v>
      </c>
      <c r="P799" t="s">
        <v>76</v>
      </c>
      <c r="Q799" t="s">
        <v>1295</v>
      </c>
      <c r="R799">
        <v>3293</v>
      </c>
      <c r="S799" t="s">
        <v>1296</v>
      </c>
      <c r="U799" t="s">
        <v>1262</v>
      </c>
      <c r="V799" t="s">
        <v>1263</v>
      </c>
      <c r="X799" t="s">
        <v>1479</v>
      </c>
      <c r="Y799">
        <v>1</v>
      </c>
      <c r="Z799" s="2">
        <v>44513</v>
      </c>
      <c r="AA799" s="4">
        <v>2481.46</v>
      </c>
      <c r="AB799" t="s">
        <v>252</v>
      </c>
      <c r="AC799" s="3">
        <v>2481.46</v>
      </c>
      <c r="AD799" t="s">
        <v>1265</v>
      </c>
      <c r="AE799">
        <v>2021</v>
      </c>
      <c r="AF799">
        <v>11</v>
      </c>
    </row>
    <row r="800" spans="1:32">
      <c r="A800" s="1" t="s">
        <v>1257</v>
      </c>
      <c r="B800" t="s">
        <v>1480</v>
      </c>
      <c r="C800" s="2">
        <v>44513</v>
      </c>
      <c r="D800" s="2">
        <v>44513</v>
      </c>
      <c r="E800" t="s">
        <v>34</v>
      </c>
      <c r="F800">
        <v>71635</v>
      </c>
      <c r="G800" t="s">
        <v>1267</v>
      </c>
      <c r="H800" t="s">
        <v>36</v>
      </c>
      <c r="I800">
        <v>30000</v>
      </c>
      <c r="J800">
        <v>33803</v>
      </c>
      <c r="K800">
        <v>1981</v>
      </c>
      <c r="L800">
        <v>11363</v>
      </c>
      <c r="M800" t="s">
        <v>37</v>
      </c>
      <c r="N800">
        <v>123044</v>
      </c>
      <c r="O800" t="s">
        <v>62</v>
      </c>
      <c r="P800" t="s">
        <v>76</v>
      </c>
      <c r="Q800" t="s">
        <v>1295</v>
      </c>
      <c r="R800">
        <v>3293</v>
      </c>
      <c r="S800" t="s">
        <v>1296</v>
      </c>
      <c r="U800" t="s">
        <v>1268</v>
      </c>
      <c r="V800" t="s">
        <v>1263</v>
      </c>
      <c r="X800" t="s">
        <v>1479</v>
      </c>
      <c r="Y800">
        <v>2</v>
      </c>
      <c r="Z800" s="2">
        <v>44513</v>
      </c>
      <c r="AA800" s="4">
        <v>431</v>
      </c>
      <c r="AB800" t="s">
        <v>252</v>
      </c>
      <c r="AC800" s="3">
        <v>431</v>
      </c>
      <c r="AD800" t="s">
        <v>1265</v>
      </c>
      <c r="AE800">
        <v>2021</v>
      </c>
      <c r="AF800">
        <v>11</v>
      </c>
    </row>
  </sheetData>
  <autoFilter ref="A1:AF800" xr:uid="{E4DABD86-EAA3-402D-9D65-0A6A638B0491}">
    <filterColumn colId="5">
      <filters>
        <filter val="61105"/>
        <filter val="62105"/>
        <filter val="62110"/>
        <filter val="62115"/>
        <filter val="62140"/>
        <filter val="63530"/>
        <filter val="63535"/>
        <filter val="63540"/>
        <filter val="63545"/>
        <filter val="63550"/>
        <filter val="63555"/>
        <filter val="63560"/>
        <filter val="64110"/>
        <filter val="65115"/>
        <filter val="65135"/>
        <filter val="71305"/>
        <filter val="71405"/>
        <filter val="71410"/>
        <filter val="71415"/>
        <filter val="71470"/>
        <filter val="71505"/>
        <filter val="71510"/>
        <filter val="71520"/>
        <filter val="71535"/>
        <filter val="71540"/>
        <filter val="71541"/>
        <filter val="71545"/>
        <filter val="71550"/>
        <filter val="71592"/>
        <filter val="71605"/>
        <filter val="71615"/>
        <filter val="71620"/>
        <filter val="71635"/>
        <filter val="72135"/>
        <filter val="72145"/>
        <filter val="72165"/>
        <filter val="72210"/>
        <filter val="72220"/>
        <filter val="72311"/>
        <filter val="72402"/>
        <filter val="72405"/>
        <filter val="72425"/>
        <filter val="72505"/>
        <filter val="72510"/>
        <filter val="72715"/>
        <filter val="73107"/>
        <filter val="73110"/>
        <filter val="73120"/>
        <filter val="73125"/>
        <filter val="73405"/>
        <filter val="73410"/>
        <filter val="74525"/>
        <filter val="75105"/>
        <filter val="75705"/>
        <filter val="75709"/>
        <filter val="75711"/>
        <filter val="75712"/>
        <filter val="76110"/>
        <filter val="76125"/>
        <filter val="76135"/>
        <filter val="77660"/>
        <filter val="77670"/>
      </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A74A6-DB0C-4064-AB58-3395AFBD1483}">
  <dimension ref="A1:P49"/>
  <sheetViews>
    <sheetView topLeftCell="A25" workbookViewId="0">
      <selection activeCell="P33" sqref="P33"/>
    </sheetView>
  </sheetViews>
  <sheetFormatPr baseColWidth="10" defaultRowHeight="14.5"/>
  <cols>
    <col min="4" max="4" width="8.81640625" customWidth="1"/>
    <col min="5" max="5" width="10.90625" hidden="1" customWidth="1"/>
    <col min="6" max="6" width="1.1796875" customWidth="1"/>
    <col min="7" max="7" width="3.453125" customWidth="1"/>
    <col min="8" max="8" width="5.08984375" customWidth="1"/>
    <col min="10" max="10" width="2.81640625" customWidth="1"/>
    <col min="11" max="11" width="0.90625" hidden="1" customWidth="1"/>
    <col min="12" max="12" width="1.08984375" hidden="1" customWidth="1"/>
    <col min="14" max="14" width="1.81640625" customWidth="1"/>
  </cols>
  <sheetData>
    <row r="1" spans="1:14" ht="55.5" customHeight="1">
      <c r="A1" s="7"/>
      <c r="B1" s="89" t="s">
        <v>1487</v>
      </c>
      <c r="C1" s="66"/>
      <c r="D1" s="66"/>
      <c r="E1" s="66"/>
      <c r="F1" s="66"/>
      <c r="G1" s="66"/>
      <c r="H1" s="66"/>
      <c r="I1" s="66"/>
      <c r="J1" s="66"/>
      <c r="K1" s="66"/>
      <c r="L1" s="7"/>
      <c r="M1" s="66"/>
      <c r="N1" s="7"/>
    </row>
    <row r="2" spans="1:14">
      <c r="A2" s="7"/>
      <c r="B2" s="7"/>
      <c r="C2" s="7"/>
      <c r="D2" s="7"/>
      <c r="E2" s="7"/>
      <c r="F2" s="7"/>
      <c r="G2" s="7"/>
      <c r="H2" s="7"/>
      <c r="I2" s="7"/>
      <c r="J2" s="7"/>
      <c r="K2" s="7"/>
      <c r="L2" s="7"/>
      <c r="M2" s="66"/>
      <c r="N2" s="7"/>
    </row>
    <row r="3" spans="1:14">
      <c r="A3" s="70" t="s">
        <v>1488</v>
      </c>
      <c r="B3" s="66"/>
      <c r="C3" s="70" t="s">
        <v>1489</v>
      </c>
      <c r="D3" s="66"/>
      <c r="E3" s="66"/>
      <c r="F3" s="66"/>
      <c r="G3" s="66"/>
      <c r="H3" s="66"/>
      <c r="I3" s="66"/>
      <c r="J3" s="66"/>
      <c r="K3" s="7"/>
      <c r="L3" s="7"/>
      <c r="M3" s="66"/>
      <c r="N3" s="7"/>
    </row>
    <row r="4" spans="1:14" ht="82" customHeight="1">
      <c r="A4" s="66"/>
      <c r="B4" s="66"/>
      <c r="C4" s="66"/>
      <c r="D4" s="66"/>
      <c r="E4" s="66"/>
      <c r="F4" s="66"/>
      <c r="G4" s="66"/>
      <c r="H4" s="66"/>
      <c r="I4" s="66"/>
      <c r="J4" s="66"/>
      <c r="K4" s="7"/>
      <c r="L4" s="7"/>
      <c r="M4" s="7"/>
      <c r="N4" s="7"/>
    </row>
    <row r="5" spans="1:14">
      <c r="A5" s="65" t="s">
        <v>1490</v>
      </c>
      <c r="B5" s="66"/>
      <c r="C5" s="66"/>
      <c r="D5" s="90" t="s">
        <v>1491</v>
      </c>
      <c r="E5" s="66"/>
      <c r="F5" s="66"/>
      <c r="G5" s="66"/>
      <c r="H5" s="66"/>
      <c r="I5" s="66"/>
      <c r="J5" s="66"/>
      <c r="K5" s="66"/>
      <c r="L5" s="66"/>
      <c r="M5" s="66"/>
      <c r="N5" s="66"/>
    </row>
    <row r="6" spans="1:14">
      <c r="A6" s="65" t="s">
        <v>1490</v>
      </c>
      <c r="B6" s="66"/>
      <c r="C6" s="66"/>
      <c r="D6" s="88" t="s">
        <v>1492</v>
      </c>
      <c r="E6" s="72"/>
      <c r="F6" s="72"/>
      <c r="G6" s="73"/>
      <c r="H6" s="88" t="s">
        <v>1493</v>
      </c>
      <c r="I6" s="73"/>
      <c r="J6" s="88" t="s">
        <v>1494</v>
      </c>
      <c r="K6" s="72"/>
      <c r="L6" s="72"/>
      <c r="M6" s="72"/>
      <c r="N6" s="73"/>
    </row>
    <row r="7" spans="1:14">
      <c r="A7" s="65" t="s">
        <v>1490</v>
      </c>
      <c r="B7" s="66"/>
      <c r="C7" s="66"/>
      <c r="D7" s="88" t="s">
        <v>1495</v>
      </c>
      <c r="E7" s="72"/>
      <c r="F7" s="72"/>
      <c r="G7" s="73"/>
      <c r="H7" s="88" t="s">
        <v>1496</v>
      </c>
      <c r="I7" s="73"/>
      <c r="J7" s="88" t="s">
        <v>1497</v>
      </c>
      <c r="K7" s="72"/>
      <c r="L7" s="72"/>
      <c r="M7" s="72"/>
      <c r="N7" s="73"/>
    </row>
    <row r="8" spans="1:14">
      <c r="A8" s="70" t="s">
        <v>1498</v>
      </c>
      <c r="B8" s="66"/>
      <c r="C8" s="66"/>
      <c r="D8" s="82" t="s">
        <v>1490</v>
      </c>
      <c r="E8" s="66"/>
      <c r="F8" s="66"/>
      <c r="G8" s="76"/>
      <c r="H8" s="65" t="s">
        <v>1490</v>
      </c>
      <c r="I8" s="66"/>
      <c r="J8" s="82" t="s">
        <v>1490</v>
      </c>
      <c r="K8" s="66"/>
      <c r="L8" s="66"/>
      <c r="M8" s="66"/>
      <c r="N8" s="76"/>
    </row>
    <row r="9" spans="1:14">
      <c r="A9" s="65" t="s">
        <v>1499</v>
      </c>
      <c r="B9" s="66"/>
      <c r="C9" s="66"/>
      <c r="D9" s="75">
        <v>431970.77</v>
      </c>
      <c r="E9" s="66"/>
      <c r="F9" s="66"/>
      <c r="G9" s="76"/>
      <c r="H9" s="77">
        <v>185130.33</v>
      </c>
      <c r="I9" s="66"/>
      <c r="J9" s="75">
        <v>617101.1</v>
      </c>
      <c r="K9" s="66"/>
      <c r="L9" s="66"/>
      <c r="M9" s="66"/>
      <c r="N9" s="76"/>
    </row>
    <row r="10" spans="1:14">
      <c r="A10" s="65" t="s">
        <v>1500</v>
      </c>
      <c r="B10" s="66"/>
      <c r="C10" s="66"/>
      <c r="D10" s="75">
        <v>0</v>
      </c>
      <c r="E10" s="66"/>
      <c r="F10" s="66"/>
      <c r="G10" s="76"/>
      <c r="H10" s="77">
        <v>25.3</v>
      </c>
      <c r="I10" s="66"/>
      <c r="J10" s="75">
        <v>25.3</v>
      </c>
      <c r="K10" s="66"/>
      <c r="L10" s="66"/>
      <c r="M10" s="66"/>
      <c r="N10" s="76"/>
    </row>
    <row r="11" spans="1:14">
      <c r="A11" s="65" t="s">
        <v>1501</v>
      </c>
      <c r="B11" s="66"/>
      <c r="C11" s="66"/>
      <c r="D11" s="75">
        <v>0</v>
      </c>
      <c r="E11" s="66"/>
      <c r="F11" s="66"/>
      <c r="G11" s="76"/>
      <c r="H11" s="77">
        <v>0</v>
      </c>
      <c r="I11" s="66"/>
      <c r="J11" s="75">
        <v>0</v>
      </c>
      <c r="K11" s="66"/>
      <c r="L11" s="66"/>
      <c r="M11" s="66"/>
      <c r="N11" s="76"/>
    </row>
    <row r="12" spans="1:14">
      <c r="A12" s="65" t="s">
        <v>1502</v>
      </c>
      <c r="B12" s="66"/>
      <c r="C12" s="66"/>
      <c r="D12" s="75">
        <v>0</v>
      </c>
      <c r="E12" s="66"/>
      <c r="F12" s="66"/>
      <c r="G12" s="76"/>
      <c r="H12" s="77">
        <v>0</v>
      </c>
      <c r="I12" s="66"/>
      <c r="J12" s="75">
        <v>0</v>
      </c>
      <c r="K12" s="66"/>
      <c r="L12" s="66"/>
      <c r="M12" s="66"/>
      <c r="N12" s="76"/>
    </row>
    <row r="13" spans="1:14">
      <c r="A13" s="70" t="s">
        <v>1503</v>
      </c>
      <c r="B13" s="66"/>
      <c r="C13" s="66"/>
      <c r="D13" s="71">
        <v>431970.77</v>
      </c>
      <c r="E13" s="72"/>
      <c r="F13" s="72"/>
      <c r="G13" s="73"/>
      <c r="H13" s="71">
        <v>185155.63</v>
      </c>
      <c r="I13" s="73"/>
      <c r="J13" s="71">
        <v>617126.40000000002</v>
      </c>
      <c r="K13" s="72"/>
      <c r="L13" s="72"/>
      <c r="M13" s="72"/>
      <c r="N13" s="73"/>
    </row>
    <row r="14" spans="1:14">
      <c r="A14" s="70" t="s">
        <v>1504</v>
      </c>
      <c r="B14" s="66"/>
      <c r="C14" s="66"/>
      <c r="D14" s="82" t="s">
        <v>1490</v>
      </c>
      <c r="E14" s="66"/>
      <c r="F14" s="66"/>
      <c r="G14" s="76"/>
      <c r="H14" s="65" t="s">
        <v>1490</v>
      </c>
      <c r="I14" s="66"/>
      <c r="J14" s="82" t="s">
        <v>1490</v>
      </c>
      <c r="K14" s="66"/>
      <c r="L14" s="66"/>
      <c r="M14" s="66"/>
      <c r="N14" s="76"/>
    </row>
    <row r="15" spans="1:14">
      <c r="A15" s="65" t="s">
        <v>1505</v>
      </c>
      <c r="B15" s="66"/>
      <c r="C15" s="66"/>
      <c r="D15" s="75">
        <v>0</v>
      </c>
      <c r="E15" s="66"/>
      <c r="F15" s="66"/>
      <c r="G15" s="76"/>
      <c r="H15" s="77">
        <v>81048.520000000193</v>
      </c>
      <c r="I15" s="66"/>
      <c r="J15" s="75">
        <v>81048.520000000193</v>
      </c>
      <c r="K15" s="66"/>
      <c r="L15" s="66"/>
      <c r="M15" s="66"/>
      <c r="N15" s="76"/>
    </row>
    <row r="16" spans="1:14">
      <c r="A16" s="65" t="s">
        <v>1506</v>
      </c>
      <c r="B16" s="66"/>
      <c r="C16" s="66"/>
      <c r="D16" s="75">
        <v>850.36</v>
      </c>
      <c r="E16" s="66"/>
      <c r="F16" s="66"/>
      <c r="G16" s="76"/>
      <c r="H16" s="77">
        <v>0</v>
      </c>
      <c r="I16" s="66"/>
      <c r="J16" s="75">
        <v>850.36</v>
      </c>
      <c r="K16" s="66"/>
      <c r="L16" s="66"/>
      <c r="M16" s="66"/>
      <c r="N16" s="76"/>
    </row>
    <row r="17" spans="1:16">
      <c r="A17" s="65" t="s">
        <v>1507</v>
      </c>
      <c r="B17" s="66"/>
      <c r="C17" s="66"/>
      <c r="D17" s="75">
        <v>4856.67</v>
      </c>
      <c r="E17" s="66"/>
      <c r="F17" s="66"/>
      <c r="G17" s="76"/>
      <c r="H17" s="77">
        <v>18530.8</v>
      </c>
      <c r="I17" s="66"/>
      <c r="J17" s="75">
        <v>23387.47</v>
      </c>
      <c r="K17" s="66"/>
      <c r="L17" s="66"/>
      <c r="M17" s="66"/>
      <c r="N17" s="76"/>
    </row>
    <row r="18" spans="1:16">
      <c r="A18" s="65" t="s">
        <v>1508</v>
      </c>
      <c r="B18" s="66"/>
      <c r="C18" s="66"/>
      <c r="D18" s="75">
        <v>31670.35</v>
      </c>
      <c r="E18" s="66"/>
      <c r="F18" s="66"/>
      <c r="G18" s="76"/>
      <c r="H18" s="77">
        <v>113992.33</v>
      </c>
      <c r="I18" s="66"/>
      <c r="J18" s="75">
        <v>145662.68</v>
      </c>
      <c r="K18" s="66"/>
      <c r="L18" s="66"/>
      <c r="M18" s="66"/>
      <c r="N18" s="76"/>
    </row>
    <row r="19" spans="1:16">
      <c r="A19" s="65" t="s">
        <v>1509</v>
      </c>
      <c r="B19" s="66"/>
      <c r="C19" s="66"/>
      <c r="D19" s="75">
        <v>27716.54</v>
      </c>
      <c r="E19" s="66"/>
      <c r="F19" s="66"/>
      <c r="G19" s="76"/>
      <c r="H19" s="77">
        <v>53504.28</v>
      </c>
      <c r="I19" s="66"/>
      <c r="J19" s="75">
        <v>81220.820000000007</v>
      </c>
      <c r="K19" s="66"/>
      <c r="L19" s="66"/>
      <c r="M19" s="66"/>
      <c r="N19" s="76"/>
    </row>
    <row r="20" spans="1:16">
      <c r="A20" s="65" t="s">
        <v>1510</v>
      </c>
      <c r="B20" s="66"/>
      <c r="C20" s="66"/>
      <c r="D20" s="75">
        <v>0</v>
      </c>
      <c r="E20" s="66"/>
      <c r="F20" s="66"/>
      <c r="G20" s="76"/>
      <c r="H20" s="77">
        <v>0</v>
      </c>
      <c r="I20" s="66"/>
      <c r="J20" s="75">
        <v>0</v>
      </c>
      <c r="K20" s="66"/>
      <c r="L20" s="66"/>
      <c r="M20" s="66"/>
      <c r="N20" s="76"/>
    </row>
    <row r="21" spans="1:16">
      <c r="A21" s="65" t="s">
        <v>1511</v>
      </c>
      <c r="B21" s="66"/>
      <c r="C21" s="66"/>
      <c r="D21" s="75">
        <v>14376.66</v>
      </c>
      <c r="E21" s="66"/>
      <c r="F21" s="66"/>
      <c r="G21" s="76"/>
      <c r="H21" s="77">
        <v>36666.230000000003</v>
      </c>
      <c r="I21" s="66"/>
      <c r="J21" s="75">
        <v>51042.89</v>
      </c>
      <c r="K21" s="66"/>
      <c r="L21" s="66"/>
      <c r="M21" s="66"/>
      <c r="N21" s="76"/>
    </row>
    <row r="22" spans="1:16">
      <c r="A22" s="70" t="s">
        <v>1512</v>
      </c>
      <c r="B22" s="66"/>
      <c r="C22" s="66"/>
      <c r="D22" s="83">
        <v>79470.58</v>
      </c>
      <c r="E22" s="68"/>
      <c r="F22" s="68"/>
      <c r="G22" s="84"/>
      <c r="H22" s="85">
        <v>303742.15999999997</v>
      </c>
      <c r="I22" s="68"/>
      <c r="J22" s="83">
        <v>383212.74</v>
      </c>
      <c r="K22" s="68"/>
      <c r="L22" s="68"/>
      <c r="M22" s="68"/>
      <c r="N22" s="84"/>
    </row>
    <row r="23" spans="1:16">
      <c r="A23" s="65" t="s">
        <v>1490</v>
      </c>
      <c r="B23" s="66"/>
      <c r="C23" s="66"/>
      <c r="D23" s="82" t="s">
        <v>1490</v>
      </c>
      <c r="E23" s="66"/>
      <c r="F23" s="66"/>
      <c r="G23" s="76"/>
      <c r="H23" s="65" t="s">
        <v>1490</v>
      </c>
      <c r="I23" s="66"/>
      <c r="J23" s="82" t="s">
        <v>1490</v>
      </c>
      <c r="K23" s="66"/>
      <c r="L23" s="66"/>
      <c r="M23" s="66"/>
      <c r="N23" s="76"/>
    </row>
    <row r="24" spans="1:16">
      <c r="A24" s="65" t="s">
        <v>1513</v>
      </c>
      <c r="B24" s="66"/>
      <c r="C24" s="66"/>
      <c r="D24" s="75">
        <v>5556.06</v>
      </c>
      <c r="E24" s="66"/>
      <c r="F24" s="66"/>
      <c r="G24" s="76"/>
      <c r="H24" s="77">
        <v>19307.37</v>
      </c>
      <c r="I24" s="66"/>
      <c r="J24" s="75">
        <v>24863.43</v>
      </c>
      <c r="K24" s="66"/>
      <c r="L24" s="66"/>
      <c r="M24" s="66"/>
      <c r="N24" s="76"/>
    </row>
    <row r="25" spans="1:16">
      <c r="A25" s="70" t="s">
        <v>1514</v>
      </c>
      <c r="B25" s="66"/>
      <c r="C25" s="66"/>
      <c r="D25" s="83">
        <v>85026.64</v>
      </c>
      <c r="E25" s="68"/>
      <c r="F25" s="68"/>
      <c r="G25" s="84"/>
      <c r="H25" s="85">
        <v>323049.53000000003</v>
      </c>
      <c r="I25" s="68"/>
      <c r="J25" s="83">
        <v>408076.17</v>
      </c>
      <c r="K25" s="68"/>
      <c r="L25" s="68"/>
      <c r="M25" s="68"/>
      <c r="N25" s="84"/>
    </row>
    <row r="26" spans="1:16" ht="15" thickBot="1">
      <c r="A26" s="70" t="s">
        <v>1515</v>
      </c>
      <c r="B26" s="66"/>
      <c r="C26" s="66"/>
      <c r="D26" s="78">
        <v>346944.13</v>
      </c>
      <c r="E26" s="79"/>
      <c r="F26" s="79"/>
      <c r="G26" s="80"/>
      <c r="H26" s="81">
        <v>209050.22999999981</v>
      </c>
      <c r="I26" s="79"/>
      <c r="J26" s="78">
        <v>209050.22999999981</v>
      </c>
      <c r="K26" s="79"/>
      <c r="L26" s="79"/>
      <c r="M26" s="79"/>
      <c r="N26" s="80"/>
      <c r="P26" s="3"/>
    </row>
    <row r="27" spans="1:16" ht="15" thickTop="1">
      <c r="A27" s="70" t="s">
        <v>1490</v>
      </c>
      <c r="B27" s="66"/>
      <c r="C27" s="66"/>
      <c r="D27" s="65" t="s">
        <v>1490</v>
      </c>
      <c r="E27" s="66"/>
      <c r="F27" s="66"/>
      <c r="G27" s="66"/>
      <c r="H27" s="65" t="s">
        <v>1490</v>
      </c>
      <c r="I27" s="66"/>
      <c r="J27" s="65" t="s">
        <v>1490</v>
      </c>
      <c r="K27" s="66"/>
      <c r="L27" s="66"/>
      <c r="M27" s="66"/>
      <c r="N27" s="66"/>
      <c r="P27" s="3"/>
    </row>
    <row r="28" spans="1:16">
      <c r="A28" s="70" t="s">
        <v>1516</v>
      </c>
      <c r="B28" s="66"/>
      <c r="C28" s="66"/>
      <c r="D28" s="86" t="s">
        <v>1490</v>
      </c>
      <c r="E28" s="68"/>
      <c r="F28" s="68"/>
      <c r="G28" s="84"/>
      <c r="H28" s="87" t="s">
        <v>1490</v>
      </c>
      <c r="I28" s="68"/>
      <c r="J28" s="86" t="s">
        <v>1490</v>
      </c>
      <c r="K28" s="68"/>
      <c r="L28" s="68"/>
      <c r="M28" s="68"/>
      <c r="N28" s="84"/>
      <c r="P28" s="3"/>
    </row>
    <row r="29" spans="1:16">
      <c r="A29" s="65" t="s">
        <v>1517</v>
      </c>
      <c r="B29" s="66"/>
      <c r="C29" s="66"/>
      <c r="D29" s="75">
        <v>0</v>
      </c>
      <c r="E29" s="66"/>
      <c r="F29" s="66"/>
      <c r="G29" s="76"/>
      <c r="H29" s="77">
        <v>31615.08</v>
      </c>
      <c r="I29" s="66"/>
      <c r="J29" s="75">
        <v>31615.08</v>
      </c>
      <c r="K29" s="66"/>
      <c r="L29" s="66"/>
      <c r="M29" s="66"/>
      <c r="N29" s="76"/>
      <c r="P29" s="3"/>
    </row>
    <row r="30" spans="1:16">
      <c r="A30" s="65" t="s">
        <v>1518</v>
      </c>
      <c r="B30" s="66"/>
      <c r="C30" s="66"/>
      <c r="D30" s="75">
        <v>17661.990000000002</v>
      </c>
      <c r="E30" s="66"/>
      <c r="F30" s="66"/>
      <c r="G30" s="76"/>
      <c r="H30" s="77">
        <v>0</v>
      </c>
      <c r="I30" s="66"/>
      <c r="J30" s="75">
        <v>0</v>
      </c>
      <c r="K30" s="66"/>
      <c r="L30" s="66"/>
      <c r="M30" s="66"/>
      <c r="N30" s="76"/>
      <c r="P30" s="3"/>
    </row>
    <row r="31" spans="1:16">
      <c r="A31" s="65" t="s">
        <v>1512</v>
      </c>
      <c r="B31" s="66"/>
      <c r="C31" s="66"/>
      <c r="D31" s="83">
        <v>17661.990000000002</v>
      </c>
      <c r="E31" s="68"/>
      <c r="F31" s="68"/>
      <c r="G31" s="84"/>
      <c r="H31" s="85">
        <v>31615.08</v>
      </c>
      <c r="I31" s="68"/>
      <c r="J31" s="83">
        <v>31615.08</v>
      </c>
      <c r="K31" s="68"/>
      <c r="L31" s="68"/>
      <c r="M31" s="68"/>
      <c r="N31" s="84"/>
    </row>
    <row r="32" spans="1:16">
      <c r="A32" s="65" t="s">
        <v>1490</v>
      </c>
      <c r="B32" s="66"/>
      <c r="C32" s="66"/>
      <c r="D32" s="82" t="s">
        <v>1490</v>
      </c>
      <c r="E32" s="66"/>
      <c r="F32" s="66"/>
      <c r="G32" s="76"/>
      <c r="H32" s="65" t="s">
        <v>1490</v>
      </c>
      <c r="I32" s="66"/>
      <c r="J32" s="82" t="s">
        <v>1490</v>
      </c>
      <c r="K32" s="66"/>
      <c r="L32" s="66"/>
      <c r="M32" s="66"/>
      <c r="N32" s="76"/>
    </row>
    <row r="33" spans="1:14">
      <c r="A33" s="70" t="s">
        <v>1519</v>
      </c>
      <c r="B33" s="66"/>
      <c r="C33" s="66"/>
      <c r="D33" s="82" t="s">
        <v>1490</v>
      </c>
      <c r="E33" s="66"/>
      <c r="F33" s="66"/>
      <c r="G33" s="76"/>
      <c r="H33" s="65" t="s">
        <v>1490</v>
      </c>
      <c r="I33" s="66"/>
      <c r="J33" s="82" t="s">
        <v>1490</v>
      </c>
      <c r="K33" s="66"/>
      <c r="L33" s="66"/>
      <c r="M33" s="66"/>
      <c r="N33" s="76"/>
    </row>
    <row r="34" spans="1:14">
      <c r="A34" s="65" t="s">
        <v>1520</v>
      </c>
      <c r="B34" s="66"/>
      <c r="C34" s="66"/>
      <c r="D34" s="75">
        <v>0</v>
      </c>
      <c r="E34" s="66"/>
      <c r="F34" s="66"/>
      <c r="G34" s="76"/>
      <c r="H34" s="77">
        <v>0</v>
      </c>
      <c r="I34" s="66"/>
      <c r="J34" s="75">
        <v>0</v>
      </c>
      <c r="K34" s="66"/>
      <c r="L34" s="66"/>
      <c r="M34" s="66"/>
      <c r="N34" s="76"/>
    </row>
    <row r="35" spans="1:14" ht="15" thickBot="1">
      <c r="A35" s="70" t="s">
        <v>1521</v>
      </c>
      <c r="B35" s="66"/>
      <c r="C35" s="66"/>
      <c r="D35" s="78">
        <v>329282.14</v>
      </c>
      <c r="E35" s="79"/>
      <c r="F35" s="79"/>
      <c r="G35" s="80"/>
      <c r="H35" s="81">
        <v>177435.15</v>
      </c>
      <c r="I35" s="79"/>
      <c r="J35" s="78">
        <v>177435.15</v>
      </c>
      <c r="K35" s="79"/>
      <c r="L35" s="79"/>
      <c r="M35" s="79"/>
      <c r="N35" s="80"/>
    </row>
    <row r="36" spans="1:14" ht="15" thickTop="1">
      <c r="A36" s="70" t="s">
        <v>1490</v>
      </c>
      <c r="B36" s="66"/>
      <c r="C36" s="66"/>
      <c r="D36" s="65" t="s">
        <v>1490</v>
      </c>
      <c r="E36" s="66"/>
      <c r="F36" s="66"/>
      <c r="G36" s="66"/>
      <c r="H36" s="65" t="s">
        <v>1490</v>
      </c>
      <c r="I36" s="66"/>
      <c r="J36" s="65" t="s">
        <v>1490</v>
      </c>
      <c r="K36" s="66"/>
      <c r="L36" s="66"/>
      <c r="M36" s="66"/>
      <c r="N36" s="66"/>
    </row>
    <row r="37" spans="1:14">
      <c r="A37" s="70" t="s">
        <v>1522</v>
      </c>
      <c r="B37" s="66"/>
      <c r="C37" s="66"/>
      <c r="D37" s="71">
        <v>617101.1</v>
      </c>
      <c r="E37" s="72"/>
      <c r="F37" s="72"/>
      <c r="G37" s="73"/>
      <c r="H37" s="71">
        <v>0</v>
      </c>
      <c r="I37" s="73"/>
      <c r="J37" s="71">
        <v>617101.1</v>
      </c>
      <c r="K37" s="72"/>
      <c r="L37" s="72"/>
      <c r="M37" s="72"/>
      <c r="N37" s="73"/>
    </row>
    <row r="38" spans="1:14">
      <c r="A38" s="70" t="s">
        <v>1523</v>
      </c>
      <c r="B38" s="66"/>
      <c r="C38" s="66"/>
      <c r="D38" s="71">
        <v>431970.77</v>
      </c>
      <c r="E38" s="72"/>
      <c r="F38" s="72"/>
      <c r="G38" s="73"/>
      <c r="H38" s="71">
        <v>185130.33</v>
      </c>
      <c r="I38" s="73"/>
      <c r="J38" s="71">
        <v>617101.1</v>
      </c>
      <c r="K38" s="72"/>
      <c r="L38" s="72"/>
      <c r="M38" s="72"/>
      <c r="N38" s="73"/>
    </row>
    <row r="39" spans="1:14">
      <c r="A39" s="70" t="s">
        <v>1524</v>
      </c>
      <c r="B39" s="66"/>
      <c r="C39" s="66"/>
      <c r="D39" s="71">
        <v>185130.33</v>
      </c>
      <c r="E39" s="72"/>
      <c r="F39" s="72"/>
      <c r="G39" s="73"/>
      <c r="H39" s="71">
        <v>0</v>
      </c>
      <c r="I39" s="73"/>
      <c r="J39" s="71">
        <v>0</v>
      </c>
      <c r="K39" s="72"/>
      <c r="L39" s="72"/>
      <c r="M39" s="72"/>
      <c r="N39" s="73"/>
    </row>
    <row r="40" spans="1:14">
      <c r="A40" s="70" t="s">
        <v>1525</v>
      </c>
      <c r="B40" s="66"/>
      <c r="C40" s="66"/>
      <c r="D40" s="71">
        <v>0</v>
      </c>
      <c r="E40" s="72"/>
      <c r="F40" s="72"/>
      <c r="G40" s="73"/>
      <c r="H40" s="71">
        <v>0</v>
      </c>
      <c r="I40" s="73"/>
      <c r="J40" s="71">
        <v>0</v>
      </c>
      <c r="K40" s="72"/>
      <c r="L40" s="72"/>
      <c r="M40" s="72"/>
      <c r="N40" s="73"/>
    </row>
    <row r="41" spans="1:14">
      <c r="A41" s="7"/>
      <c r="B41" s="7"/>
      <c r="C41" s="7"/>
      <c r="D41" s="7"/>
      <c r="E41" s="7"/>
      <c r="F41" s="7"/>
      <c r="G41" s="7"/>
      <c r="H41" s="7"/>
      <c r="I41" s="7"/>
      <c r="J41" s="7"/>
      <c r="K41" s="7"/>
      <c r="L41" s="7"/>
      <c r="M41" s="7"/>
      <c r="N41" s="7"/>
    </row>
    <row r="42" spans="1:14">
      <c r="A42" s="74" t="s">
        <v>1526</v>
      </c>
      <c r="B42" s="66"/>
      <c r="C42" s="66"/>
      <c r="D42" s="66"/>
      <c r="E42" s="74" t="s">
        <v>1527</v>
      </c>
      <c r="F42" s="66"/>
      <c r="G42" s="66"/>
      <c r="H42" s="66"/>
      <c r="I42" s="66"/>
      <c r="J42" s="66"/>
      <c r="K42" s="66"/>
      <c r="L42" s="66"/>
      <c r="M42" s="66"/>
      <c r="N42" s="66"/>
    </row>
    <row r="43" spans="1:14">
      <c r="A43" s="7"/>
      <c r="B43" s="7"/>
      <c r="C43" s="7"/>
      <c r="D43" s="7"/>
      <c r="E43" s="7"/>
      <c r="F43" s="7"/>
      <c r="G43" s="7"/>
      <c r="H43" s="7"/>
      <c r="I43" s="7"/>
      <c r="J43" s="7"/>
      <c r="K43" s="7"/>
      <c r="L43" s="7"/>
      <c r="M43" s="7"/>
      <c r="N43" s="7"/>
    </row>
    <row r="44" spans="1:14">
      <c r="A44" s="65" t="s">
        <v>1528</v>
      </c>
      <c r="B44" s="66"/>
      <c r="C44" s="66"/>
      <c r="D44" s="66"/>
      <c r="E44" s="66"/>
      <c r="F44" s="66"/>
      <c r="G44" s="66"/>
      <c r="H44" s="66"/>
      <c r="I44" s="66"/>
      <c r="J44" s="66"/>
      <c r="K44" s="66"/>
      <c r="L44" s="66"/>
      <c r="M44" s="66"/>
      <c r="N44" s="66"/>
    </row>
    <row r="45" spans="1:14">
      <c r="A45" s="7"/>
      <c r="B45" s="7"/>
      <c r="C45" s="7"/>
      <c r="D45" s="7"/>
      <c r="E45" s="7"/>
      <c r="F45" s="7"/>
      <c r="G45" s="7"/>
      <c r="H45" s="7"/>
      <c r="I45" s="7"/>
      <c r="J45" s="7"/>
      <c r="K45" s="7"/>
      <c r="L45" s="7"/>
      <c r="M45" s="7"/>
      <c r="N45" s="7"/>
    </row>
    <row r="46" spans="1:14">
      <c r="A46" s="67" t="s">
        <v>1529</v>
      </c>
      <c r="B46" s="68"/>
      <c r="C46" s="68"/>
      <c r="D46" s="68"/>
      <c r="E46" s="68"/>
      <c r="F46" s="7"/>
      <c r="G46" s="69" t="s">
        <v>1530</v>
      </c>
      <c r="H46" s="68"/>
      <c r="I46" s="7"/>
      <c r="J46" s="7"/>
      <c r="K46" s="7"/>
      <c r="L46" s="7"/>
      <c r="M46" s="7"/>
      <c r="N46" s="7"/>
    </row>
    <row r="47" spans="1:14">
      <c r="A47" s="66"/>
      <c r="B47" s="66"/>
      <c r="C47" s="66"/>
      <c r="D47" s="66"/>
      <c r="E47" s="66"/>
      <c r="F47" s="7"/>
      <c r="G47" s="7"/>
      <c r="H47" s="7"/>
      <c r="I47" s="7"/>
      <c r="J47" s="7"/>
      <c r="K47" s="7"/>
      <c r="L47" s="7"/>
      <c r="M47" s="7"/>
      <c r="N47" s="7"/>
    </row>
    <row r="48" spans="1:14">
      <c r="A48" s="7"/>
      <c r="B48" s="7"/>
      <c r="C48" s="7"/>
      <c r="D48" s="7"/>
      <c r="E48" s="7"/>
      <c r="F48" s="7"/>
      <c r="G48" s="7"/>
      <c r="H48" s="7"/>
      <c r="I48" s="7"/>
      <c r="J48" s="7"/>
      <c r="K48" s="7"/>
      <c r="L48" s="7"/>
      <c r="M48" s="7"/>
      <c r="N48" s="7"/>
    </row>
    <row r="49" spans="1:14">
      <c r="A49" s="7"/>
      <c r="B49" s="7"/>
      <c r="C49" s="7"/>
      <c r="D49" s="7"/>
      <c r="E49" s="7"/>
      <c r="F49" s="7"/>
      <c r="G49" s="7"/>
      <c r="H49" s="7"/>
      <c r="I49" s="7"/>
      <c r="J49" s="7"/>
      <c r="K49" s="7"/>
      <c r="L49" s="7"/>
      <c r="M49" s="7"/>
      <c r="N49" s="7"/>
    </row>
  </sheetData>
  <mergeCells count="151">
    <mergeCell ref="A6:C6"/>
    <mergeCell ref="D6:G6"/>
    <mergeCell ref="H6:I6"/>
    <mergeCell ref="J6:N6"/>
    <mergeCell ref="A7:C7"/>
    <mergeCell ref="D7:G7"/>
    <mergeCell ref="H7:I7"/>
    <mergeCell ref="J7:N7"/>
    <mergeCell ref="B1:K1"/>
    <mergeCell ref="M1:M3"/>
    <mergeCell ref="A3:B4"/>
    <mergeCell ref="C3:J4"/>
    <mergeCell ref="A5:C5"/>
    <mergeCell ref="D5:N5"/>
    <mergeCell ref="A10:C10"/>
    <mergeCell ref="D10:G10"/>
    <mergeCell ref="H10:I10"/>
    <mergeCell ref="J10:N10"/>
    <mergeCell ref="A11:C11"/>
    <mergeCell ref="D11:G11"/>
    <mergeCell ref="H11:I11"/>
    <mergeCell ref="J11:N11"/>
    <mergeCell ref="A8:C8"/>
    <mergeCell ref="D8:G8"/>
    <mergeCell ref="H8:I8"/>
    <mergeCell ref="J8:N8"/>
    <mergeCell ref="A9:C9"/>
    <mergeCell ref="D9:G9"/>
    <mergeCell ref="H9:I9"/>
    <mergeCell ref="J9:N9"/>
    <mergeCell ref="A14:C14"/>
    <mergeCell ref="D14:G14"/>
    <mergeCell ref="H14:I14"/>
    <mergeCell ref="J14:N14"/>
    <mergeCell ref="A15:C15"/>
    <mergeCell ref="D15:G15"/>
    <mergeCell ref="H15:I15"/>
    <mergeCell ref="J15:N15"/>
    <mergeCell ref="A12:C12"/>
    <mergeCell ref="D12:G12"/>
    <mergeCell ref="H12:I12"/>
    <mergeCell ref="J12:N12"/>
    <mergeCell ref="A13:C13"/>
    <mergeCell ref="D13:G13"/>
    <mergeCell ref="H13:I13"/>
    <mergeCell ref="J13:N13"/>
    <mergeCell ref="A18:C18"/>
    <mergeCell ref="D18:G18"/>
    <mergeCell ref="H18:I18"/>
    <mergeCell ref="J18:N18"/>
    <mergeCell ref="A19:C19"/>
    <mergeCell ref="D19:G19"/>
    <mergeCell ref="H19:I19"/>
    <mergeCell ref="J19:N19"/>
    <mergeCell ref="A16:C16"/>
    <mergeCell ref="D16:G16"/>
    <mergeCell ref="H16:I16"/>
    <mergeCell ref="J16:N16"/>
    <mergeCell ref="A17:C17"/>
    <mergeCell ref="D17:G17"/>
    <mergeCell ref="H17:I17"/>
    <mergeCell ref="J17:N17"/>
    <mergeCell ref="A22:C22"/>
    <mergeCell ref="D22:G22"/>
    <mergeCell ref="H22:I22"/>
    <mergeCell ref="J22:N22"/>
    <mergeCell ref="A23:C23"/>
    <mergeCell ref="D23:G23"/>
    <mergeCell ref="H23:I23"/>
    <mergeCell ref="J23:N23"/>
    <mergeCell ref="A20:C20"/>
    <mergeCell ref="D20:G20"/>
    <mergeCell ref="H20:I20"/>
    <mergeCell ref="J20:N20"/>
    <mergeCell ref="A21:C21"/>
    <mergeCell ref="D21:G21"/>
    <mergeCell ref="H21:I21"/>
    <mergeCell ref="J21:N21"/>
    <mergeCell ref="A26:C26"/>
    <mergeCell ref="D26:G26"/>
    <mergeCell ref="H26:I26"/>
    <mergeCell ref="J26:N26"/>
    <mergeCell ref="A27:C27"/>
    <mergeCell ref="D27:G27"/>
    <mergeCell ref="H27:I27"/>
    <mergeCell ref="J27:N27"/>
    <mergeCell ref="A24:C24"/>
    <mergeCell ref="D24:G24"/>
    <mergeCell ref="H24:I24"/>
    <mergeCell ref="J24:N24"/>
    <mergeCell ref="A25:C25"/>
    <mergeCell ref="D25:G25"/>
    <mergeCell ref="H25:I25"/>
    <mergeCell ref="J25:N25"/>
    <mergeCell ref="A30:C30"/>
    <mergeCell ref="D30:G30"/>
    <mergeCell ref="H30:I30"/>
    <mergeCell ref="J30:N30"/>
    <mergeCell ref="A31:C31"/>
    <mergeCell ref="D31:G31"/>
    <mergeCell ref="H31:I31"/>
    <mergeCell ref="J31:N31"/>
    <mergeCell ref="A28:C28"/>
    <mergeCell ref="D28:G28"/>
    <mergeCell ref="H28:I28"/>
    <mergeCell ref="J28:N28"/>
    <mergeCell ref="A29:C29"/>
    <mergeCell ref="D29:G29"/>
    <mergeCell ref="H29:I29"/>
    <mergeCell ref="J29:N29"/>
    <mergeCell ref="A34:C34"/>
    <mergeCell ref="D34:G34"/>
    <mergeCell ref="H34:I34"/>
    <mergeCell ref="J34:N34"/>
    <mergeCell ref="A35:C35"/>
    <mergeCell ref="D35:G35"/>
    <mergeCell ref="H35:I35"/>
    <mergeCell ref="J35:N35"/>
    <mergeCell ref="A32:C32"/>
    <mergeCell ref="D32:G32"/>
    <mergeCell ref="H32:I32"/>
    <mergeCell ref="J32:N32"/>
    <mergeCell ref="A33:C33"/>
    <mergeCell ref="D33:G33"/>
    <mergeCell ref="H33:I33"/>
    <mergeCell ref="J33:N33"/>
    <mergeCell ref="A38:C38"/>
    <mergeCell ref="D38:G38"/>
    <mergeCell ref="H38:I38"/>
    <mergeCell ref="J38:N38"/>
    <mergeCell ref="A39:C39"/>
    <mergeCell ref="D39:G39"/>
    <mergeCell ref="H39:I39"/>
    <mergeCell ref="J39:N39"/>
    <mergeCell ref="A36:C36"/>
    <mergeCell ref="D36:G36"/>
    <mergeCell ref="H36:I36"/>
    <mergeCell ref="J36:N36"/>
    <mergeCell ref="A37:C37"/>
    <mergeCell ref="D37:G37"/>
    <mergeCell ref="H37:I37"/>
    <mergeCell ref="J37:N37"/>
    <mergeCell ref="A44:N44"/>
    <mergeCell ref="A46:E47"/>
    <mergeCell ref="G46:H46"/>
    <mergeCell ref="A40:C40"/>
    <mergeCell ref="D40:G40"/>
    <mergeCell ref="H40:I40"/>
    <mergeCell ref="J40:N40"/>
    <mergeCell ref="A42:D42"/>
    <mergeCell ref="E42:N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DF28C-A551-4F14-A4CB-6B38757BF121}">
  <dimension ref="A1:J25"/>
  <sheetViews>
    <sheetView topLeftCell="A10" workbookViewId="0">
      <selection activeCell="I10" sqref="I10"/>
    </sheetView>
  </sheetViews>
  <sheetFormatPr baseColWidth="10" defaultRowHeight="14.5"/>
  <cols>
    <col min="1" max="1" width="32.90625" customWidth="1"/>
    <col min="2" max="2" width="13.1796875" customWidth="1"/>
    <col min="3" max="3" width="13.6328125" customWidth="1"/>
    <col min="5" max="5" width="12.81640625" customWidth="1"/>
    <col min="6" max="6" width="9.54296875" customWidth="1"/>
    <col min="7" max="7" width="12.36328125" customWidth="1"/>
    <col min="8" max="8" width="17" customWidth="1"/>
    <col min="10" max="10" width="11.453125" bestFit="1" customWidth="1"/>
  </cols>
  <sheetData>
    <row r="1" spans="1:8" ht="15" thickBot="1"/>
    <row r="2" spans="1:8" ht="32.5" customHeight="1" thickTop="1" thickBot="1">
      <c r="A2" s="91" t="s">
        <v>1554</v>
      </c>
      <c r="B2" s="92"/>
      <c r="C2" s="92"/>
      <c r="D2" s="92"/>
      <c r="E2" s="92"/>
      <c r="F2" s="92"/>
      <c r="G2" s="92"/>
      <c r="H2" s="93"/>
    </row>
    <row r="3" spans="1:8" ht="15" thickTop="1">
      <c r="A3" s="94" t="s">
        <v>1531</v>
      </c>
      <c r="B3" s="96" t="s">
        <v>1532</v>
      </c>
      <c r="C3" s="97"/>
      <c r="D3" s="97"/>
      <c r="E3" s="97"/>
      <c r="F3" s="97"/>
      <c r="G3" s="97"/>
      <c r="H3" s="98"/>
    </row>
    <row r="4" spans="1:8" ht="15" thickBot="1">
      <c r="A4" s="95"/>
      <c r="B4" s="51" t="s">
        <v>1533</v>
      </c>
      <c r="C4" s="51" t="s">
        <v>1534</v>
      </c>
      <c r="D4" s="51" t="s">
        <v>1535</v>
      </c>
      <c r="E4" s="51"/>
      <c r="F4" s="51"/>
      <c r="G4" s="51" t="s">
        <v>1534</v>
      </c>
      <c r="H4" s="52" t="s">
        <v>1536</v>
      </c>
    </row>
    <row r="5" spans="1:8" ht="25" customHeight="1" thickTop="1">
      <c r="A5" s="42" t="s">
        <v>1537</v>
      </c>
      <c r="B5" s="43">
        <v>125000</v>
      </c>
      <c r="C5" s="44">
        <v>81048.52</v>
      </c>
      <c r="D5" s="44">
        <f>B5-C5</f>
        <v>43951.479999999996</v>
      </c>
      <c r="E5" s="45"/>
      <c r="F5" s="44"/>
      <c r="G5" s="46">
        <f>C5</f>
        <v>81048.52</v>
      </c>
      <c r="H5" s="47">
        <f>B5-C5</f>
        <v>43951.479999999996</v>
      </c>
    </row>
    <row r="6" spans="1:8" ht="32" customHeight="1">
      <c r="A6" s="48" t="s">
        <v>1538</v>
      </c>
      <c r="B6" s="8">
        <v>9000</v>
      </c>
      <c r="C6" s="9">
        <v>850.36</v>
      </c>
      <c r="D6" s="9">
        <f t="shared" ref="D6:D14" si="0">B6-C6</f>
        <v>8149.64</v>
      </c>
      <c r="E6" s="10"/>
      <c r="F6" s="11"/>
      <c r="G6" s="12">
        <f t="shared" ref="G6:G14" si="1">C6</f>
        <v>850.36</v>
      </c>
      <c r="H6" s="49">
        <f t="shared" ref="H6:H14" si="2">B6-C6</f>
        <v>8149.64</v>
      </c>
    </row>
    <row r="7" spans="1:8" ht="34.5" customHeight="1">
      <c r="A7" s="48" t="s">
        <v>1539</v>
      </c>
      <c r="B7" s="8">
        <v>25000</v>
      </c>
      <c r="C7" s="9">
        <v>23387.47</v>
      </c>
      <c r="D7" s="9">
        <f t="shared" si="0"/>
        <v>1612.5299999999988</v>
      </c>
      <c r="E7" s="10"/>
      <c r="F7" s="11"/>
      <c r="G7" s="12">
        <f t="shared" si="1"/>
        <v>23387.47</v>
      </c>
      <c r="H7" s="49">
        <f t="shared" si="2"/>
        <v>1612.5299999999988</v>
      </c>
    </row>
    <row r="8" spans="1:8">
      <c r="A8" s="48" t="s">
        <v>1540</v>
      </c>
      <c r="B8" s="8">
        <v>250930</v>
      </c>
      <c r="C8" s="9">
        <v>145662.68</v>
      </c>
      <c r="D8" s="9">
        <f t="shared" si="0"/>
        <v>105267.32</v>
      </c>
      <c r="E8" s="10"/>
      <c r="F8" s="11"/>
      <c r="G8" s="12">
        <f t="shared" si="1"/>
        <v>145662.68</v>
      </c>
      <c r="H8" s="49">
        <f t="shared" si="2"/>
        <v>105267.32</v>
      </c>
    </row>
    <row r="9" spans="1:8">
      <c r="A9" s="48" t="s">
        <v>1541</v>
      </c>
      <c r="B9" s="8">
        <v>90500</v>
      </c>
      <c r="C9" s="9">
        <v>81220.820000000007</v>
      </c>
      <c r="D9" s="9">
        <f t="shared" si="0"/>
        <v>9279.179999999993</v>
      </c>
      <c r="E9" s="10"/>
      <c r="F9" s="11"/>
      <c r="G9" s="12">
        <f t="shared" si="1"/>
        <v>81220.820000000007</v>
      </c>
      <c r="H9" s="49">
        <f t="shared" si="2"/>
        <v>9279.179999999993</v>
      </c>
    </row>
    <row r="10" spans="1:8" ht="29.5" customHeight="1">
      <c r="A10" s="48" t="s">
        <v>1542</v>
      </c>
      <c r="B10" s="8">
        <v>0</v>
      </c>
      <c r="C10" s="9"/>
      <c r="D10" s="9">
        <f t="shared" si="0"/>
        <v>0</v>
      </c>
      <c r="E10" s="10"/>
      <c r="F10" s="13"/>
      <c r="G10" s="12">
        <f t="shared" si="1"/>
        <v>0</v>
      </c>
      <c r="H10" s="49">
        <f t="shared" si="2"/>
        <v>0</v>
      </c>
    </row>
    <row r="11" spans="1:8" ht="38" customHeight="1">
      <c r="A11" s="48" t="s">
        <v>1543</v>
      </c>
      <c r="B11" s="8">
        <v>76300</v>
      </c>
      <c r="C11" s="9">
        <v>51042.89</v>
      </c>
      <c r="D11" s="9">
        <f t="shared" si="0"/>
        <v>25257.11</v>
      </c>
      <c r="E11" s="10"/>
      <c r="F11" s="14"/>
      <c r="G11" s="12">
        <f t="shared" si="1"/>
        <v>51042.89</v>
      </c>
      <c r="H11" s="49">
        <f t="shared" si="2"/>
        <v>25257.11</v>
      </c>
    </row>
    <row r="12" spans="1:8">
      <c r="A12" s="50" t="s">
        <v>1512</v>
      </c>
      <c r="B12" s="15">
        <f t="shared" ref="B12:C12" si="3">SUM(B5:B11)</f>
        <v>576730</v>
      </c>
      <c r="C12" s="15">
        <f t="shared" si="3"/>
        <v>383212.74</v>
      </c>
      <c r="D12" s="9">
        <f t="shared" si="0"/>
        <v>193517.26</v>
      </c>
      <c r="E12" s="15"/>
      <c r="F12" s="15"/>
      <c r="G12" s="12">
        <f>C12</f>
        <v>383212.74</v>
      </c>
      <c r="H12" s="49">
        <f t="shared" si="2"/>
        <v>193517.26</v>
      </c>
    </row>
    <row r="13" spans="1:8" ht="15" thickBot="1">
      <c r="A13" s="53" t="s">
        <v>1544</v>
      </c>
      <c r="B13" s="54">
        <f>B12*0.07</f>
        <v>40371.100000000006</v>
      </c>
      <c r="C13" s="54">
        <v>24863.43</v>
      </c>
      <c r="D13" s="55">
        <f t="shared" si="0"/>
        <v>15507.670000000006</v>
      </c>
      <c r="E13" s="54"/>
      <c r="F13" s="54"/>
      <c r="G13" s="56">
        <f t="shared" si="1"/>
        <v>24863.43</v>
      </c>
      <c r="H13" s="57">
        <f t="shared" si="2"/>
        <v>15507.670000000006</v>
      </c>
    </row>
    <row r="14" spans="1:8" ht="15.5" thickTop="1" thickBot="1">
      <c r="A14" s="58" t="s">
        <v>1545</v>
      </c>
      <c r="B14" s="59">
        <f>SUM(B12:B13)</f>
        <v>617101.1</v>
      </c>
      <c r="C14" s="59">
        <f>SUM(C12:C13)</f>
        <v>408076.17</v>
      </c>
      <c r="D14" s="60">
        <f t="shared" si="0"/>
        <v>209024.93</v>
      </c>
      <c r="E14" s="61"/>
      <c r="F14" s="62"/>
      <c r="G14" s="63">
        <f t="shared" si="1"/>
        <v>408076.17</v>
      </c>
      <c r="H14" s="64">
        <f t="shared" si="2"/>
        <v>209024.93</v>
      </c>
    </row>
    <row r="15" spans="1:8" ht="15.5" thickTop="1" thickBot="1"/>
    <row r="16" spans="1:8" ht="15" thickBot="1">
      <c r="B16" s="16" t="s">
        <v>1546</v>
      </c>
      <c r="C16" s="17" t="s">
        <v>1547</v>
      </c>
      <c r="D16" s="18"/>
      <c r="E16" s="18" t="s">
        <v>1548</v>
      </c>
      <c r="F16" s="17" t="s">
        <v>1549</v>
      </c>
    </row>
    <row r="17" spans="1:10" ht="15" thickBot="1">
      <c r="A17" s="19" t="s">
        <v>1550</v>
      </c>
      <c r="B17" s="20">
        <f>B14</f>
        <v>617101.1</v>
      </c>
      <c r="C17" s="21">
        <f>C14</f>
        <v>408076.17</v>
      </c>
      <c r="D17" s="22"/>
      <c r="E17" s="22">
        <f>B17-C17</f>
        <v>209024.93</v>
      </c>
      <c r="F17" s="23">
        <f>C17/B17</f>
        <v>0.66127927822523735</v>
      </c>
    </row>
    <row r="18" spans="1:10" ht="15" thickBot="1">
      <c r="A18" s="24"/>
      <c r="B18" s="25"/>
      <c r="C18" s="25"/>
      <c r="D18" s="25"/>
      <c r="E18" s="21"/>
      <c r="F18" s="26"/>
      <c r="H18" s="3"/>
    </row>
    <row r="19" spans="1:10" ht="15" thickBot="1">
      <c r="A19" s="27" t="s">
        <v>1551</v>
      </c>
      <c r="B19" s="28">
        <f>SUM(B17:B18)</f>
        <v>617101.1</v>
      </c>
      <c r="C19" s="28">
        <f>SUM(C17:C18)</f>
        <v>408076.17</v>
      </c>
      <c r="D19" s="28"/>
      <c r="E19" s="28">
        <f>SUM(E17:E18)</f>
        <v>209024.93</v>
      </c>
      <c r="F19" s="29">
        <f>C19/B19</f>
        <v>0.66127927822523735</v>
      </c>
    </row>
    <row r="20" spans="1:10" ht="15" thickBot="1">
      <c r="H20" s="30"/>
    </row>
    <row r="21" spans="1:10" ht="15.5" thickTop="1" thickBot="1">
      <c r="A21" s="37" t="s">
        <v>1552</v>
      </c>
      <c r="B21" s="36"/>
      <c r="C21" s="35">
        <v>2712.15</v>
      </c>
      <c r="D21" s="34"/>
      <c r="E21" s="33"/>
      <c r="F21" s="32"/>
    </row>
    <row r="22" spans="1:10" ht="15.5" thickTop="1" thickBot="1">
      <c r="A22" s="37" t="s">
        <v>1555</v>
      </c>
      <c r="B22" s="36"/>
      <c r="C22" s="35">
        <v>19434.330000000002</v>
      </c>
      <c r="D22" s="34"/>
      <c r="E22" s="33"/>
      <c r="F22" s="32"/>
    </row>
    <row r="23" spans="1:10" ht="15.5" thickTop="1" thickBot="1">
      <c r="A23" s="7"/>
      <c r="B23" s="7"/>
      <c r="C23" s="7"/>
      <c r="D23" s="7"/>
      <c r="E23" s="7"/>
      <c r="F23" s="7"/>
      <c r="G23" s="7"/>
      <c r="H23" s="7"/>
      <c r="I23" s="3"/>
    </row>
    <row r="24" spans="1:10" ht="15.5" thickTop="1" thickBot="1">
      <c r="A24" s="38" t="s">
        <v>1553</v>
      </c>
      <c r="B24" s="39">
        <f>B19</f>
        <v>617101.1</v>
      </c>
      <c r="C24" s="39">
        <f>C19+C21+C22</f>
        <v>430222.65</v>
      </c>
      <c r="D24" s="40"/>
      <c r="E24" s="39">
        <f>B24-C24</f>
        <v>186878.44999999995</v>
      </c>
      <c r="F24" s="41">
        <f>C24/B19</f>
        <v>0.69716720647556785</v>
      </c>
      <c r="G24" s="7"/>
      <c r="H24" s="7"/>
      <c r="J24" s="30"/>
    </row>
    <row r="25" spans="1:10" ht="15" thickTop="1">
      <c r="C25" s="31"/>
    </row>
  </sheetData>
  <mergeCells count="3">
    <mergeCell ref="A2:H2"/>
    <mergeCell ref="A3:A4"/>
    <mergeCell ref="B3:H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RECAP SP 17.11.21</vt:lpstr>
      <vt:lpstr>DEPENSES SP 17.11.21</vt:lpstr>
      <vt:lpstr>CFR 17.11.21</vt:lpstr>
      <vt:lpstr>Depenses 17.11.2021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Mamadou Diouldé BAH</dc:creator>
  <cp:lastModifiedBy>Joachim OUEDRAOGO</cp:lastModifiedBy>
  <cp:lastPrinted>2021-11-17T20:53:57Z</cp:lastPrinted>
  <dcterms:created xsi:type="dcterms:W3CDTF">2021-11-17T19:21:01Z</dcterms:created>
  <dcterms:modified xsi:type="dcterms:W3CDTF">2021-11-17T23:47:40Z</dcterms:modified>
</cp:coreProperties>
</file>