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e.mulinda\Documents\Prodocs projets\Projet SSKAT\Rapports\Annual report\"/>
    </mc:Choice>
  </mc:AlternateContent>
  <xr:revisionPtr revIDLastSave="0" documentId="13_ncr:1_{D17D2AF5-F71A-4EC1-B00B-DCAB05C04AFC}" xr6:coauthVersionLast="47" xr6:coauthVersionMax="47" xr10:uidLastSave="{00000000-0000-0000-0000-000000000000}"/>
  <bookViews>
    <workbookView xWindow="-110" yWindow="-110" windowWidth="19420" windowHeight="10420" xr2:uid="{A317B483-3C20-47A6-A4E0-C09A733BCFC6}"/>
  </bookViews>
  <sheets>
    <sheet name="Sheet3" sheetId="3" r:id="rId1"/>
  </sheets>
  <definedNames>
    <definedName name="_Hlk118281197" localSheetId="0">Sheet3!#REF!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J6" i="3"/>
  <c r="J7" i="3"/>
  <c r="J5" i="3"/>
  <c r="B8" i="3"/>
  <c r="I8" i="3"/>
  <c r="H6" i="3"/>
  <c r="H7" i="3"/>
  <c r="H5" i="3"/>
  <c r="G8" i="3"/>
  <c r="F8" i="3"/>
  <c r="E8" i="3"/>
  <c r="D8" i="3"/>
  <c r="C8" i="3"/>
  <c r="H8" i="3" l="1"/>
</calcChain>
</file>

<file path=xl/sharedStrings.xml><?xml version="1.0" encoding="utf-8"?>
<sst xmlns="http://schemas.openxmlformats.org/spreadsheetml/2006/main" count="15" uniqueCount="15">
  <si>
    <t>Agences</t>
  </si>
  <si>
    <t>1ère Tranche</t>
  </si>
  <si>
    <t>2ème Tranche</t>
  </si>
  <si>
    <t xml:space="preserve">3e tranche </t>
  </si>
  <si>
    <t>Total dépense + Engagement</t>
  </si>
  <si>
    <t>Taux d'xécution</t>
  </si>
  <si>
    <t>PNUD</t>
  </si>
  <si>
    <t>BCNUDH</t>
  </si>
  <si>
    <t>OIM</t>
  </si>
  <si>
    <t>Total</t>
  </si>
  <si>
    <t xml:space="preserve">4e tranche </t>
  </si>
  <si>
    <t>Budget Total</t>
  </si>
  <si>
    <t xml:space="preserve">5e tranche </t>
  </si>
  <si>
    <t>Total Reçu (1e à 4e tranche)</t>
  </si>
  <si>
    <t>Tableau N°2: PBF - Projet SSKAT - Synthèse Situation Financière Annuelle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</si>
</sst>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9" fontId="3" fillId="0" borderId="2" xfId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 wrapText="1"/>
    </xf>
    <xf numFmtId="9" fontId="4" fillId="0" borderId="2" xfId="1" applyFont="1" applyBorder="1" applyAlignment="1">
      <alignment vertical="center" wrapText="1"/>
    </xf>
    <xf numFmtId="0" fontId="5" fillId="0" borderId="0" xfId="0" applyFont="1"/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64DE-17E1-4A59-96E4-4D3FB96637F8}">
  <dimension ref="A2:J9"/>
  <sheetViews>
    <sheetView tabSelected="1" zoomScale="120" zoomScaleNormal="120" workbookViewId="0">
      <selection activeCell="N7" sqref="N7"/>
    </sheetView>
  </sheetViews>
  <sheetFormatPr defaultRowHeight="14.5" x14ac:dyDescent="0.35"/>
  <cols>
    <col min="1" max="1" width="8.7265625" customWidth="1"/>
    <col min="2" max="2" width="10.7265625" customWidth="1"/>
    <col min="3" max="3" width="10.36328125" customWidth="1"/>
    <col min="4" max="4" width="11.26953125" customWidth="1"/>
    <col min="5" max="5" width="13.1796875" customWidth="1"/>
    <col min="6" max="6" width="9" customWidth="1"/>
    <col min="7" max="7" width="9.81640625" customWidth="1"/>
    <col min="8" max="8" width="10.08984375" customWidth="1"/>
    <col min="9" max="9" width="12.36328125" customWidth="1"/>
    <col min="10" max="10" width="9.54296875" customWidth="1"/>
    <col min="14" max="14" width="12.7265625" customWidth="1"/>
  </cols>
  <sheetData>
    <row r="2" spans="1:10" x14ac:dyDescent="0.35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4" spans="1:10" ht="39.5" thickBot="1" x14ac:dyDescent="0.4">
      <c r="A4" s="7" t="s">
        <v>0</v>
      </c>
      <c r="B4" s="1" t="s">
        <v>11</v>
      </c>
      <c r="C4" s="1" t="s">
        <v>1</v>
      </c>
      <c r="D4" s="1" t="s">
        <v>2</v>
      </c>
      <c r="E4" s="2" t="s">
        <v>3</v>
      </c>
      <c r="F4" s="2" t="s">
        <v>10</v>
      </c>
      <c r="G4" s="2" t="s">
        <v>12</v>
      </c>
      <c r="H4" s="2" t="s">
        <v>13</v>
      </c>
      <c r="I4" s="2" t="s">
        <v>4</v>
      </c>
      <c r="J4" s="2" t="s">
        <v>5</v>
      </c>
    </row>
    <row r="5" spans="1:10" ht="18.5" customHeight="1" thickBot="1" x14ac:dyDescent="0.4">
      <c r="A5" s="3" t="s">
        <v>6</v>
      </c>
      <c r="B5" s="4">
        <v>3536706</v>
      </c>
      <c r="C5" s="4">
        <v>1031091.61</v>
      </c>
      <c r="D5" s="4">
        <v>1030782.35</v>
      </c>
      <c r="E5" s="5">
        <v>1030782.35</v>
      </c>
      <c r="F5" s="5">
        <v>310835</v>
      </c>
      <c r="G5" s="5">
        <v>133215</v>
      </c>
      <c r="H5" s="5">
        <f>C5+D5+E5+F5</f>
        <v>3403491.31</v>
      </c>
      <c r="I5" s="5">
        <v>2508556.64</v>
      </c>
      <c r="J5" s="8">
        <f>I5/B5</f>
        <v>0.70929182125966939</v>
      </c>
    </row>
    <row r="6" spans="1:10" ht="15" thickBot="1" x14ac:dyDescent="0.4">
      <c r="A6" s="3" t="s">
        <v>7</v>
      </c>
      <c r="B6" s="4">
        <v>1063580</v>
      </c>
      <c r="C6" s="4">
        <v>354597.57</v>
      </c>
      <c r="D6" s="4">
        <v>354491.21</v>
      </c>
      <c r="E6" s="5">
        <v>354491.21</v>
      </c>
      <c r="F6" s="5">
        <v>0</v>
      </c>
      <c r="G6" s="5">
        <v>0</v>
      </c>
      <c r="H6" s="5">
        <f t="shared" ref="H6:H7" si="0">C6+D6+E6+F6</f>
        <v>1063579.99</v>
      </c>
      <c r="I6" s="5">
        <v>813646.7</v>
      </c>
      <c r="J6" s="8">
        <f t="shared" ref="J6:J7" si="1">I6/B6</f>
        <v>0.76500752176611064</v>
      </c>
    </row>
    <row r="7" spans="1:10" ht="15" thickBot="1" x14ac:dyDescent="0.4">
      <c r="A7" s="3" t="s">
        <v>8</v>
      </c>
      <c r="B7" s="9">
        <v>2399714.08</v>
      </c>
      <c r="C7" s="4">
        <v>614710.93999999994</v>
      </c>
      <c r="D7" s="4">
        <v>614526.56999999995</v>
      </c>
      <c r="E7" s="5">
        <v>614526.56999999995</v>
      </c>
      <c r="F7" s="5">
        <v>389165</v>
      </c>
      <c r="G7" s="5">
        <v>166785</v>
      </c>
      <c r="H7" s="5">
        <f t="shared" si="0"/>
        <v>2232929.0799999996</v>
      </c>
      <c r="I7" s="5">
        <v>1346556.83</v>
      </c>
      <c r="J7" s="8">
        <f t="shared" si="1"/>
        <v>0.56113219538220993</v>
      </c>
    </row>
    <row r="8" spans="1:10" ht="15" thickBot="1" x14ac:dyDescent="0.4">
      <c r="A8" s="3" t="s">
        <v>9</v>
      </c>
      <c r="B8" s="10">
        <f t="shared" ref="B8:I8" si="2">SUM(B5:B7)</f>
        <v>7000000.0800000001</v>
      </c>
      <c r="C8" s="10">
        <f t="shared" si="2"/>
        <v>2000400.1199999999</v>
      </c>
      <c r="D8" s="10">
        <f t="shared" si="2"/>
        <v>1999800.13</v>
      </c>
      <c r="E8" s="11">
        <f t="shared" si="2"/>
        <v>1999800.13</v>
      </c>
      <c r="F8" s="11">
        <f t="shared" si="2"/>
        <v>700000</v>
      </c>
      <c r="G8" s="6">
        <f t="shared" si="2"/>
        <v>300000</v>
      </c>
      <c r="H8" s="6">
        <f t="shared" si="2"/>
        <v>6700000.379999999</v>
      </c>
      <c r="I8" s="6">
        <f t="shared" si="2"/>
        <v>4668760.17</v>
      </c>
      <c r="J8" s="12">
        <f>I8/B8</f>
        <v>0.66696573094896305</v>
      </c>
    </row>
    <row r="9" spans="1:10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</row>
  </sheetData>
  <mergeCells count="1">
    <mergeCell ref="A2:I2"/>
  </mergeCells>
  <pageMargins left="0.7" right="0.7" top="0.75" bottom="0.75" header="0.3" footer="0.3"/>
  <pageSetup scale="1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29" ma:contentTypeDescription="Create a new document." ma:contentTypeScope="" ma:versionID="5098ceecc9fb90a1b162ae1bfee41a25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ebb57f60fc2f6685a4f4cd67f024070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ternalName="FundId">
      <xsd:simpleType>
        <xsd:restriction base="dms:Number"/>
      </xsd:simpleType>
    </xsd:element>
    <xsd:element name="FundCode" ma:index="9" nillable="true" ma:displayName="FundCode" ma:description="Fund cod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ternalName="Form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Progress report</DocumentType>
    <UploadedBy xmlns="b1528a4b-5ccb-40f7-a09e-43427183cd95">keshni.makoond@un.org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MPTF_00006_00667</ProjectId>
    <FundCode xmlns="f9695bc1-6109-4dcd-a27a-f8a0370b00e2">MPTF_00006</FundCode>
    <Comments xmlns="f9695bc1-6109-4dcd-a27a-f8a0370b00e2">Annual Progress Report 2022 - Finance report Annex</Comments>
    <Active xmlns="f9695bc1-6109-4dcd-a27a-f8a0370b00e2">Yes</Active>
    <DocumentDate xmlns="b1528a4b-5ccb-40f7-a09e-43427183cd95">2022-11-30T08:00:00+00:00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9A8A68D8-DA05-4AB6-B25D-A4D7603A5D4E}"/>
</file>

<file path=customXml/itemProps2.xml><?xml version="1.0" encoding="utf-8"?>
<ds:datastoreItem xmlns:ds="http://schemas.openxmlformats.org/officeDocument/2006/customXml" ds:itemID="{35A9B76C-1C5F-4C8F-9D4C-9656B2DD10FA}"/>
</file>

<file path=customXml/itemProps3.xml><?xml version="1.0" encoding="utf-8"?>
<ds:datastoreItem xmlns:ds="http://schemas.openxmlformats.org/officeDocument/2006/customXml" ds:itemID="{1DEF0BA7-2310-41B2-B78D-34C1E7AE7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DRC_00119151_Financial Report_nov22.xlsx</dc:title>
  <dc:creator>Sage Mulinda Mbokani</dc:creator>
  <cp:lastModifiedBy>Sage Mulinda Mbokani</cp:lastModifiedBy>
  <dcterms:created xsi:type="dcterms:W3CDTF">2022-11-07T15:11:22Z</dcterms:created>
  <dcterms:modified xsi:type="dcterms:W3CDTF">2022-11-15T22:55:58Z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</Properties>
</file>