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vetas-my.sharepoint.com/personal/fousseyni_camara_helvetas_org/Documents/Desktop/GYPI DOCS/Budget/"/>
    </mc:Choice>
  </mc:AlternateContent>
  <xr:revisionPtr revIDLastSave="0" documentId="8_{E06A0F44-C773-4CD2-8C77-D60680D04592}" xr6:coauthVersionLast="47" xr6:coauthVersionMax="47" xr10:uidLastSave="{00000000-0000-0000-0000-000000000000}"/>
  <bookViews>
    <workbookView xWindow="-108" yWindow="-108" windowWidth="23256" windowHeight="12456" xr2:uid="{11AEFA87-7F23-4925-B142-ADE01CB0AF8B}"/>
  </bookViews>
  <sheets>
    <sheet name="DEPENSES BUDGET 30_09-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5" i="2"/>
  <c r="H25" i="2"/>
  <c r="G26" i="2"/>
  <c r="H26" i="2"/>
  <c r="G27" i="2"/>
  <c r="H27" i="2"/>
  <c r="G28" i="2"/>
  <c r="H28" i="2"/>
  <c r="G30" i="2"/>
  <c r="H30" i="2"/>
  <c r="G31" i="2"/>
  <c r="H31" i="2"/>
  <c r="G32" i="2"/>
  <c r="H32" i="2"/>
  <c r="G33" i="2"/>
  <c r="H33" i="2"/>
  <c r="G34" i="2"/>
  <c r="H34" i="2"/>
  <c r="G36" i="2"/>
  <c r="H36" i="2"/>
  <c r="G37" i="2"/>
  <c r="H37" i="2"/>
  <c r="G38" i="2"/>
  <c r="H38" i="2"/>
  <c r="G39" i="2"/>
  <c r="H39" i="2"/>
  <c r="G41" i="2"/>
  <c r="H41" i="2"/>
  <c r="G42" i="2"/>
  <c r="H42" i="2"/>
  <c r="G43" i="2"/>
  <c r="H43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1" i="2"/>
  <c r="H61" i="2"/>
  <c r="G62" i="2"/>
  <c r="H62" i="2"/>
  <c r="G63" i="2"/>
  <c r="H63" i="2"/>
  <c r="G64" i="2"/>
  <c r="H64" i="2"/>
  <c r="G66" i="2"/>
  <c r="H66" i="2"/>
  <c r="G67" i="2"/>
  <c r="H67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H6" i="2"/>
  <c r="G6" i="2"/>
</calcChain>
</file>

<file path=xl/sharedStrings.xml><?xml version="1.0" encoding="utf-8"?>
<sst xmlns="http://schemas.openxmlformats.org/spreadsheetml/2006/main" count="132" uniqueCount="70">
  <si>
    <t>XOF</t>
  </si>
  <si>
    <t>former les OSC en médiation des conflits communautaires en faveu</t>
  </si>
  <si>
    <t>Accompagner la cartographie des médias et des communicateurs tra</t>
  </si>
  <si>
    <t>Former les membres des OSC sur la vie associative et faciliter l</t>
  </si>
  <si>
    <t>Accompagner l’élaboration des documents de plaidoyer &amp; Faciliter</t>
  </si>
  <si>
    <t>Renforcer les capacités de plaidoyer des OSCs</t>
  </si>
  <si>
    <t>Accompagner la mise en œuvre d’activités agro sylvo pastorales</t>
  </si>
  <si>
    <t>Accompagner les groupements/associations pour l’obtention d’atte</t>
  </si>
  <si>
    <t>Faciliter la mise en place des groupements et associations</t>
  </si>
  <si>
    <t>Produit 2.2 Les OSC de jeunes ou des femmes sont informés et for</t>
  </si>
  <si>
    <t>Accompagner la résolution des conflits intergénérationnels liés</t>
  </si>
  <si>
    <t>inventaire et diagnostic des mécanismes traditionnels de prévent</t>
  </si>
  <si>
    <t>Traduire les mécanismes et les outils</t>
  </si>
  <si>
    <t>Former les communautés sur la mise en place des mécanismes et de</t>
  </si>
  <si>
    <t>Soutenir les cadres de concertation multi acteurs/espaces civiqu</t>
  </si>
  <si>
    <t>Identifier les acteurs, et accompagner la mise en place des cadr</t>
  </si>
  <si>
    <t>Produit 2.1 communautés sont informées des avantages socio-écono</t>
  </si>
  <si>
    <t>Accès des jeunes au conseil Agricoles de proximité</t>
  </si>
  <si>
    <t>Accompagner la diversification des produits Agricoles</t>
  </si>
  <si>
    <t>Former les jeunes sur les techniques de production...</t>
  </si>
  <si>
    <t>Faciliter l’accès des jeunes à la terre sécurisée</t>
  </si>
  <si>
    <t>mettre en relation les jeunes avec les fournisseurs d’intrants e</t>
  </si>
  <si>
    <t>Faciliter l’intermédiation commerciale avec les institutions fin</t>
  </si>
  <si>
    <t>Produit 1.2 revenus améliorés grâce à l’inclusion financière et</t>
  </si>
  <si>
    <t>Appuyer l’opérationnalisation des outils et mécanismes de la Loi</t>
  </si>
  <si>
    <t>Former les jeunes (dont au moins 40% de femmes) sur prévention e</t>
  </si>
  <si>
    <t>Construire les partenariats au sein des communautés dans les 30</t>
  </si>
  <si>
    <t>Identifier les « champions de la paix »</t>
  </si>
  <si>
    <t>Faire une étude diagnostic des systèmes fonciers locaux</t>
  </si>
  <si>
    <t>Produit 1.1 propriété foncière grâce à une meilleure connaissanc</t>
  </si>
  <si>
    <t>Activités</t>
  </si>
  <si>
    <t>Office cost Bamako 12%</t>
  </si>
  <si>
    <t>Office cost San 100%</t>
  </si>
  <si>
    <t>Frais de fonctionnement</t>
  </si>
  <si>
    <t>Location de voiture</t>
  </si>
  <si>
    <t>National projet staff travel</t>
  </si>
  <si>
    <t>frais de mission I. Barry</t>
  </si>
  <si>
    <t>frais de déplacement</t>
  </si>
  <si>
    <t>National Project Staff HRD Formation</t>
  </si>
  <si>
    <t>Conseillère GPSC - (Owen Frazer) (2426 Frazer Owen)</t>
  </si>
  <si>
    <t>Local audit</t>
  </si>
  <si>
    <t>Local advisor GPSC (Ibrahim Barry)</t>
  </si>
  <si>
    <t>services contractuels</t>
  </si>
  <si>
    <t>Equipement de bureau</t>
  </si>
  <si>
    <t>Materiel informatique</t>
  </si>
  <si>
    <t>Achat moto, fonctionnement moto</t>
  </si>
  <si>
    <t>Equipement, véhicules, mobilier</t>
  </si>
  <si>
    <t>Evaluation Finale</t>
  </si>
  <si>
    <t>Suivi</t>
  </si>
  <si>
    <t>Secrétaire San.</t>
  </si>
  <si>
    <t>Comptable San.</t>
  </si>
  <si>
    <t>National PD Admin / HR (2290 Camara Boubacar)</t>
  </si>
  <si>
    <t>Auditeur interne (9001 HO Vacancy Assistant/Officer)</t>
  </si>
  <si>
    <t>Security LO (2455 Mohamed Said)</t>
  </si>
  <si>
    <t>National PD accountant (9001 HO Vacancy Assistant/Officer)</t>
  </si>
  <si>
    <t>National PD accountant (1352 Dembele Florence)</t>
  </si>
  <si>
    <t>National PD gestion finances (2432 Dia Abdrahamane)</t>
  </si>
  <si>
    <t>HO thematic advisor (1192 Kroskowska Agnieszka)</t>
  </si>
  <si>
    <t>Conseiller genre et foncier</t>
  </si>
  <si>
    <t>National PD program advisor (1030 Dacko Rosaline)</t>
  </si>
  <si>
    <t>Chef de projet</t>
  </si>
  <si>
    <t>National programme officer</t>
  </si>
  <si>
    <t>Personnel</t>
  </si>
  <si>
    <t>GYPI 22-24 UNDP (IP Project Mandates)</t>
  </si>
  <si>
    <t>Comparaison Budgétaire GYPI au 30.09.2022</t>
  </si>
  <si>
    <t>Budget Initial</t>
  </si>
  <si>
    <t>Dépenses au 30.09.2022</t>
  </si>
  <si>
    <t>Ecart au 30.09.2022</t>
  </si>
  <si>
    <t>% Ecart</t>
  </si>
  <si>
    <t>% Consommés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</si>
</sst>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9" fontId="2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63CD-BFA1-49FA-BCE6-73A63909A91E}">
  <dimension ref="A3:H77"/>
  <sheetViews>
    <sheetView tabSelected="1" topLeftCell="A54" workbookViewId="0">
      <selection activeCell="B76" sqref="B76"/>
    </sheetView>
  </sheetViews>
  <sheetFormatPr baseColWidth="10" defaultRowHeight="14.4" x14ac:dyDescent="0.3"/>
  <cols>
    <col min="1" max="1" width="5" bestFit="1" customWidth="1"/>
    <col min="2" max="2" width="62.88671875" bestFit="1" customWidth="1"/>
    <col min="3" max="3" width="4.5546875" bestFit="1" customWidth="1"/>
    <col min="4" max="4" width="13.44140625" bestFit="1" customWidth="1"/>
    <col min="5" max="5" width="12.44140625" bestFit="1" customWidth="1"/>
    <col min="6" max="6" width="14.109375" bestFit="1" customWidth="1"/>
    <col min="7" max="7" width="12.109375" style="1" customWidth="1"/>
    <col min="8" max="8" width="11.44140625" style="1"/>
  </cols>
  <sheetData>
    <row r="3" spans="1:8" x14ac:dyDescent="0.3">
      <c r="B3" s="4" t="s">
        <v>64</v>
      </c>
    </row>
    <row r="5" spans="1:8" ht="28.8" x14ac:dyDescent="0.3">
      <c r="D5" s="9" t="s">
        <v>65</v>
      </c>
      <c r="E5" s="9" t="s">
        <v>66</v>
      </c>
      <c r="F5" s="9" t="s">
        <v>67</v>
      </c>
      <c r="G5" s="10" t="s">
        <v>69</v>
      </c>
      <c r="H5" s="10" t="s">
        <v>68</v>
      </c>
    </row>
    <row r="6" spans="1:8" x14ac:dyDescent="0.3">
      <c r="A6" s="5"/>
      <c r="B6" s="6" t="s">
        <v>63</v>
      </c>
      <c r="C6" s="6" t="s">
        <v>0</v>
      </c>
      <c r="D6" s="7">
        <v>257643823.27000001</v>
      </c>
      <c r="E6" s="7">
        <v>90174151</v>
      </c>
      <c r="F6" s="7">
        <v>-167469672.27000001</v>
      </c>
      <c r="G6" s="8">
        <f>E6/D6</f>
        <v>0.34999539230366583</v>
      </c>
      <c r="H6" s="8">
        <f>F6/D6</f>
        <v>-0.65000460769633417</v>
      </c>
    </row>
    <row r="7" spans="1:8" x14ac:dyDescent="0.3">
      <c r="A7" s="2"/>
      <c r="B7" s="2"/>
      <c r="C7" s="2"/>
      <c r="D7" s="2"/>
      <c r="E7" s="2"/>
      <c r="F7" s="2"/>
      <c r="G7" s="8"/>
      <c r="H7" s="8"/>
    </row>
    <row r="8" spans="1:8" x14ac:dyDescent="0.3">
      <c r="A8" s="2">
        <v>1</v>
      </c>
      <c r="B8" s="2" t="s">
        <v>62</v>
      </c>
      <c r="C8" s="2" t="s">
        <v>0</v>
      </c>
      <c r="D8" s="3">
        <v>60504981.409999996</v>
      </c>
      <c r="E8" s="3">
        <v>29398375</v>
      </c>
      <c r="F8" s="3">
        <v>-31106606.41</v>
      </c>
      <c r="G8" s="8">
        <f t="shared" ref="G8:G70" si="0">E8/D8</f>
        <v>0.48588354735270056</v>
      </c>
      <c r="H8" s="8">
        <f t="shared" ref="H8:H70" si="1">F8/D8</f>
        <v>-0.51411645264729955</v>
      </c>
    </row>
    <row r="9" spans="1:8" x14ac:dyDescent="0.3">
      <c r="A9" s="2">
        <v>1.3</v>
      </c>
      <c r="B9" s="2" t="s">
        <v>61</v>
      </c>
      <c r="C9" s="2" t="s">
        <v>0</v>
      </c>
      <c r="D9" s="3">
        <v>2053434.94</v>
      </c>
      <c r="E9" s="3">
        <v>928711</v>
      </c>
      <c r="F9" s="3">
        <v>-1124723.94</v>
      </c>
      <c r="G9" s="8">
        <f t="shared" si="0"/>
        <v>0.45227193806296101</v>
      </c>
      <c r="H9" s="8">
        <f t="shared" si="1"/>
        <v>-0.54772806193703905</v>
      </c>
    </row>
    <row r="10" spans="1:8" x14ac:dyDescent="0.3">
      <c r="A10" s="2">
        <v>1.4</v>
      </c>
      <c r="B10" s="2" t="s">
        <v>60</v>
      </c>
      <c r="C10" s="2" t="s">
        <v>0</v>
      </c>
      <c r="D10" s="3">
        <v>11526614.800000001</v>
      </c>
      <c r="E10" s="3">
        <v>7430000</v>
      </c>
      <c r="F10" s="3">
        <v>-4096614.8</v>
      </c>
      <c r="G10" s="8">
        <f t="shared" si="0"/>
        <v>0.64459515034717729</v>
      </c>
      <c r="H10" s="8">
        <f t="shared" si="1"/>
        <v>-0.3554048496528226</v>
      </c>
    </row>
    <row r="11" spans="1:8" x14ac:dyDescent="0.3">
      <c r="A11" s="2">
        <v>1.5</v>
      </c>
      <c r="B11" s="2" t="s">
        <v>59</v>
      </c>
      <c r="C11" s="2" t="s">
        <v>0</v>
      </c>
      <c r="D11" s="3">
        <v>1081019.42</v>
      </c>
      <c r="E11" s="3">
        <v>656857</v>
      </c>
      <c r="F11" s="3">
        <v>-424162.42</v>
      </c>
      <c r="G11" s="8">
        <f t="shared" si="0"/>
        <v>0.60762738193916999</v>
      </c>
      <c r="H11" s="8">
        <f t="shared" si="1"/>
        <v>-0.39237261806083001</v>
      </c>
    </row>
    <row r="12" spans="1:8" x14ac:dyDescent="0.3">
      <c r="A12" s="2">
        <v>1.51</v>
      </c>
      <c r="B12" s="2" t="s">
        <v>58</v>
      </c>
      <c r="C12" s="2" t="s">
        <v>0</v>
      </c>
      <c r="D12" s="3">
        <v>10451983.85</v>
      </c>
      <c r="E12" s="3">
        <v>3443349</v>
      </c>
      <c r="F12" s="3">
        <v>-7008634.8499999996</v>
      </c>
      <c r="G12" s="8">
        <f t="shared" si="0"/>
        <v>0.32944453889488168</v>
      </c>
      <c r="H12" s="8">
        <f t="shared" si="1"/>
        <v>-0.67055546110511832</v>
      </c>
    </row>
    <row r="13" spans="1:8" x14ac:dyDescent="0.3">
      <c r="A13" s="2">
        <v>1.52</v>
      </c>
      <c r="B13" s="2" t="s">
        <v>57</v>
      </c>
      <c r="C13" s="2" t="s">
        <v>0</v>
      </c>
      <c r="D13" s="3">
        <v>1583340.94</v>
      </c>
      <c r="E13" s="2"/>
      <c r="F13" s="3">
        <v>-1583340.94</v>
      </c>
      <c r="G13" s="8">
        <f t="shared" si="0"/>
        <v>0</v>
      </c>
      <c r="H13" s="8">
        <f t="shared" si="1"/>
        <v>-1</v>
      </c>
    </row>
    <row r="14" spans="1:8" x14ac:dyDescent="0.3">
      <c r="A14" s="2">
        <v>1.53</v>
      </c>
      <c r="B14" s="2" t="s">
        <v>56</v>
      </c>
      <c r="C14" s="2" t="s">
        <v>0</v>
      </c>
      <c r="D14" s="3">
        <v>1661000.71</v>
      </c>
      <c r="E14" s="3">
        <v>771162</v>
      </c>
      <c r="F14" s="3">
        <v>-889838.71</v>
      </c>
      <c r="G14" s="8">
        <f t="shared" si="0"/>
        <v>0.46427553905139513</v>
      </c>
      <c r="H14" s="8">
        <f t="shared" si="1"/>
        <v>-0.53572446094860493</v>
      </c>
    </row>
    <row r="15" spans="1:8" x14ac:dyDescent="0.3">
      <c r="A15" s="2">
        <v>1.54</v>
      </c>
      <c r="B15" s="2" t="s">
        <v>55</v>
      </c>
      <c r="C15" s="2" t="s">
        <v>0</v>
      </c>
      <c r="D15" s="3">
        <v>1127107.6200000001</v>
      </c>
      <c r="E15" s="3">
        <v>746200</v>
      </c>
      <c r="F15" s="3">
        <v>-380907.62</v>
      </c>
      <c r="G15" s="8">
        <f t="shared" si="0"/>
        <v>0.66204858059605698</v>
      </c>
      <c r="H15" s="8">
        <f t="shared" si="1"/>
        <v>-0.33795141940394297</v>
      </c>
    </row>
    <row r="16" spans="1:8" x14ac:dyDescent="0.3">
      <c r="A16" s="2">
        <v>1.55</v>
      </c>
      <c r="B16" s="2" t="s">
        <v>54</v>
      </c>
      <c r="C16" s="2" t="s">
        <v>0</v>
      </c>
      <c r="D16" s="3">
        <v>2167514.66</v>
      </c>
      <c r="E16" s="3">
        <v>1510599</v>
      </c>
      <c r="F16" s="3">
        <v>-656915.66</v>
      </c>
      <c r="G16" s="8">
        <f t="shared" si="0"/>
        <v>0.6969267741884615</v>
      </c>
      <c r="H16" s="8">
        <f t="shared" si="1"/>
        <v>-0.30307322581153845</v>
      </c>
    </row>
    <row r="17" spans="1:8" x14ac:dyDescent="0.3">
      <c r="A17" s="2">
        <v>1.56</v>
      </c>
      <c r="B17" s="2" t="s">
        <v>53</v>
      </c>
      <c r="C17" s="2" t="s">
        <v>0</v>
      </c>
      <c r="D17" s="3">
        <v>1278833.6499999999</v>
      </c>
      <c r="E17" s="3">
        <v>284185</v>
      </c>
      <c r="F17" s="3">
        <v>-994648.65</v>
      </c>
      <c r="G17" s="8">
        <f t="shared" si="0"/>
        <v>0.22222202238735275</v>
      </c>
      <c r="H17" s="8">
        <f t="shared" si="1"/>
        <v>-0.77777797761264733</v>
      </c>
    </row>
    <row r="18" spans="1:8" x14ac:dyDescent="0.3">
      <c r="A18" s="2">
        <v>1.57</v>
      </c>
      <c r="B18" s="2" t="s">
        <v>52</v>
      </c>
      <c r="C18" s="2" t="s">
        <v>0</v>
      </c>
      <c r="D18" s="3">
        <v>1711195.78</v>
      </c>
      <c r="E18" s="3">
        <v>489426</v>
      </c>
      <c r="F18" s="3">
        <v>-1221769.78</v>
      </c>
      <c r="G18" s="8">
        <f t="shared" si="0"/>
        <v>0.28601402932398534</v>
      </c>
      <c r="H18" s="8">
        <f t="shared" si="1"/>
        <v>-0.71398597067601466</v>
      </c>
    </row>
    <row r="19" spans="1:8" x14ac:dyDescent="0.3">
      <c r="A19" s="2">
        <v>1.58</v>
      </c>
      <c r="B19" s="2" t="s">
        <v>51</v>
      </c>
      <c r="C19" s="2" t="s">
        <v>0</v>
      </c>
      <c r="D19" s="3">
        <v>1992972.69</v>
      </c>
      <c r="E19" s="3">
        <v>442883</v>
      </c>
      <c r="F19" s="3">
        <v>-1550089.69</v>
      </c>
      <c r="G19" s="8">
        <f t="shared" si="0"/>
        <v>0.2222223125395662</v>
      </c>
      <c r="H19" s="8">
        <f t="shared" si="1"/>
        <v>-0.77777768746043374</v>
      </c>
    </row>
    <row r="20" spans="1:8" x14ac:dyDescent="0.3">
      <c r="A20" s="2">
        <v>1.59</v>
      </c>
      <c r="B20" s="2" t="s">
        <v>50</v>
      </c>
      <c r="C20" s="2" t="s">
        <v>0</v>
      </c>
      <c r="D20" s="3">
        <v>1916539.28</v>
      </c>
      <c r="E20" s="3">
        <v>877499</v>
      </c>
      <c r="F20" s="3">
        <v>-1039040.28</v>
      </c>
      <c r="G20" s="8">
        <f t="shared" si="0"/>
        <v>0.45785599552126061</v>
      </c>
      <c r="H20" s="8">
        <f t="shared" si="1"/>
        <v>-0.54214400447873945</v>
      </c>
    </row>
    <row r="21" spans="1:8" x14ac:dyDescent="0.3">
      <c r="A21" s="2">
        <v>1.6</v>
      </c>
      <c r="B21" s="2" t="s">
        <v>49</v>
      </c>
      <c r="C21" s="2" t="s">
        <v>0</v>
      </c>
      <c r="D21" s="3">
        <v>684478.31</v>
      </c>
      <c r="E21" s="3">
        <v>421378</v>
      </c>
      <c r="F21" s="3">
        <v>-263100.31</v>
      </c>
      <c r="G21" s="8">
        <f t="shared" si="0"/>
        <v>0.61561921516548856</v>
      </c>
      <c r="H21" s="8">
        <f t="shared" si="1"/>
        <v>-0.38438078483451138</v>
      </c>
    </row>
    <row r="22" spans="1:8" x14ac:dyDescent="0.3">
      <c r="A22" s="2">
        <v>1.7</v>
      </c>
      <c r="B22" s="2" t="s">
        <v>48</v>
      </c>
      <c r="C22" s="2" t="s">
        <v>0</v>
      </c>
      <c r="D22" s="3">
        <v>15231846.039999999</v>
      </c>
      <c r="E22" s="3">
        <v>11396126</v>
      </c>
      <c r="F22" s="3">
        <v>-3835720.04</v>
      </c>
      <c r="G22" s="8">
        <f t="shared" si="0"/>
        <v>0.74817759909553294</v>
      </c>
      <c r="H22" s="8">
        <f t="shared" si="1"/>
        <v>-0.25182240090446717</v>
      </c>
    </row>
    <row r="23" spans="1:8" x14ac:dyDescent="0.3">
      <c r="A23" s="2">
        <v>1.8</v>
      </c>
      <c r="B23" s="2" t="s">
        <v>47</v>
      </c>
      <c r="C23" s="2" t="s">
        <v>0</v>
      </c>
      <c r="D23" s="3">
        <v>6037098.7199999997</v>
      </c>
      <c r="E23" s="2"/>
      <c r="F23" s="3">
        <v>-6037098.7199999997</v>
      </c>
      <c r="G23" s="8">
        <f t="shared" si="0"/>
        <v>0</v>
      </c>
      <c r="H23" s="8">
        <f t="shared" si="1"/>
        <v>-1</v>
      </c>
    </row>
    <row r="24" spans="1:8" x14ac:dyDescent="0.3">
      <c r="A24" s="2"/>
      <c r="B24" s="2"/>
      <c r="C24" s="2"/>
      <c r="D24" s="2"/>
      <c r="E24" s="2"/>
      <c r="F24" s="2"/>
      <c r="G24" s="8"/>
      <c r="H24" s="8"/>
    </row>
    <row r="25" spans="1:8" x14ac:dyDescent="0.3">
      <c r="A25" s="2">
        <v>2</v>
      </c>
      <c r="B25" s="2" t="s">
        <v>46</v>
      </c>
      <c r="C25" s="2" t="s">
        <v>0</v>
      </c>
      <c r="D25" s="3">
        <v>2892491.27</v>
      </c>
      <c r="E25" s="3">
        <v>2701955</v>
      </c>
      <c r="F25" s="3">
        <v>-190536.27</v>
      </c>
      <c r="G25" s="8">
        <f t="shared" si="0"/>
        <v>0.93412727914646398</v>
      </c>
      <c r="H25" s="8">
        <f t="shared" si="1"/>
        <v>-6.5872720853536057E-2</v>
      </c>
    </row>
    <row r="26" spans="1:8" x14ac:dyDescent="0.3">
      <c r="A26" s="2">
        <v>2.1</v>
      </c>
      <c r="B26" s="2" t="s">
        <v>45</v>
      </c>
      <c r="C26" s="2" t="s">
        <v>0</v>
      </c>
      <c r="D26" s="3">
        <v>500239.57</v>
      </c>
      <c r="E26" s="3">
        <v>445000</v>
      </c>
      <c r="F26" s="3">
        <v>-55239.57</v>
      </c>
      <c r="G26" s="8">
        <f t="shared" si="0"/>
        <v>0.88957376962402235</v>
      </c>
      <c r="H26" s="8">
        <f t="shared" si="1"/>
        <v>-0.11042623037597765</v>
      </c>
    </row>
    <row r="27" spans="1:8" x14ac:dyDescent="0.3">
      <c r="A27" s="2">
        <v>2.2000000000000002</v>
      </c>
      <c r="B27" s="2" t="s">
        <v>44</v>
      </c>
      <c r="C27" s="2" t="s">
        <v>0</v>
      </c>
      <c r="D27" s="3">
        <v>1391772.57</v>
      </c>
      <c r="E27" s="3">
        <v>1245000</v>
      </c>
      <c r="F27" s="3">
        <v>-146772.57</v>
      </c>
      <c r="G27" s="8">
        <f t="shared" si="0"/>
        <v>0.89454270535019953</v>
      </c>
      <c r="H27" s="8">
        <f t="shared" si="1"/>
        <v>-0.10545729464980043</v>
      </c>
    </row>
    <row r="28" spans="1:8" x14ac:dyDescent="0.3">
      <c r="A28" s="2">
        <v>2.2999999999999998</v>
      </c>
      <c r="B28" s="2" t="s">
        <v>43</v>
      </c>
      <c r="C28" s="2" t="s">
        <v>0</v>
      </c>
      <c r="D28" s="2">
        <v>1000479.13</v>
      </c>
      <c r="E28" s="2">
        <v>1011955</v>
      </c>
      <c r="F28" s="2">
        <v>11475.87</v>
      </c>
      <c r="G28" s="8">
        <f t="shared" si="0"/>
        <v>1.0114703741996098</v>
      </c>
      <c r="H28" s="8">
        <f t="shared" si="1"/>
        <v>1.1470374199609742E-2</v>
      </c>
    </row>
    <row r="29" spans="1:8" x14ac:dyDescent="0.3">
      <c r="A29" s="2"/>
      <c r="B29" s="2"/>
      <c r="C29" s="2"/>
      <c r="D29" s="2"/>
      <c r="E29" s="2"/>
      <c r="F29" s="2"/>
      <c r="G29" s="8"/>
      <c r="H29" s="8"/>
    </row>
    <row r="30" spans="1:8" x14ac:dyDescent="0.3">
      <c r="A30" s="2">
        <v>3</v>
      </c>
      <c r="B30" s="2" t="s">
        <v>42</v>
      </c>
      <c r="C30" s="2" t="s">
        <v>0</v>
      </c>
      <c r="D30" s="3">
        <v>16166807.369999999</v>
      </c>
      <c r="E30" s="3">
        <v>252000</v>
      </c>
      <c r="F30" s="3">
        <v>-15914807.369999999</v>
      </c>
      <c r="G30" s="8">
        <f t="shared" si="0"/>
        <v>1.5587493203365855E-2</v>
      </c>
      <c r="H30" s="8">
        <f t="shared" si="1"/>
        <v>-0.98441250679663417</v>
      </c>
    </row>
    <row r="31" spans="1:8" x14ac:dyDescent="0.3">
      <c r="A31" s="2">
        <v>3.1</v>
      </c>
      <c r="B31" s="2" t="s">
        <v>41</v>
      </c>
      <c r="C31" s="2" t="s">
        <v>0</v>
      </c>
      <c r="D31" s="3">
        <v>5703985.9500000002</v>
      </c>
      <c r="E31" s="2"/>
      <c r="F31" s="3">
        <v>-5703985.9500000002</v>
      </c>
      <c r="G31" s="8">
        <f t="shared" si="0"/>
        <v>0</v>
      </c>
      <c r="H31" s="8">
        <f t="shared" si="1"/>
        <v>-1</v>
      </c>
    </row>
    <row r="32" spans="1:8" x14ac:dyDescent="0.3">
      <c r="A32" s="2">
        <v>3.2</v>
      </c>
      <c r="B32" s="2" t="s">
        <v>40</v>
      </c>
      <c r="C32" s="2" t="s">
        <v>0</v>
      </c>
      <c r="D32" s="3">
        <v>1140797.19</v>
      </c>
      <c r="E32" s="2"/>
      <c r="F32" s="3">
        <v>-1140797.19</v>
      </c>
      <c r="G32" s="8">
        <f t="shared" si="0"/>
        <v>0</v>
      </c>
      <c r="H32" s="8">
        <f t="shared" si="1"/>
        <v>-1</v>
      </c>
    </row>
    <row r="33" spans="1:8" x14ac:dyDescent="0.3">
      <c r="A33" s="2">
        <v>3.3</v>
      </c>
      <c r="B33" s="2" t="s">
        <v>39</v>
      </c>
      <c r="C33" s="2" t="s">
        <v>0</v>
      </c>
      <c r="D33" s="3">
        <v>6470031.2599999998</v>
      </c>
      <c r="E33" s="3">
        <v>252000</v>
      </c>
      <c r="F33" s="3">
        <v>-6218031.2599999998</v>
      </c>
      <c r="G33" s="8">
        <f t="shared" si="0"/>
        <v>3.8948807180879064E-2</v>
      </c>
      <c r="H33" s="8">
        <f t="shared" si="1"/>
        <v>-0.96105119281912099</v>
      </c>
    </row>
    <row r="34" spans="1:8" x14ac:dyDescent="0.3">
      <c r="A34" s="2">
        <v>3.4</v>
      </c>
      <c r="B34" s="2" t="s">
        <v>38</v>
      </c>
      <c r="C34" s="2" t="s">
        <v>0</v>
      </c>
      <c r="D34" s="3">
        <v>2851992.97</v>
      </c>
      <c r="E34" s="2"/>
      <c r="F34" s="3">
        <v>-2851992.97</v>
      </c>
      <c r="G34" s="8">
        <f t="shared" si="0"/>
        <v>0</v>
      </c>
      <c r="H34" s="8">
        <f t="shared" si="1"/>
        <v>-1</v>
      </c>
    </row>
    <row r="35" spans="1:8" x14ac:dyDescent="0.3">
      <c r="A35" s="2"/>
      <c r="B35" s="2"/>
      <c r="C35" s="2"/>
      <c r="D35" s="2"/>
      <c r="E35" s="2"/>
      <c r="F35" s="2"/>
      <c r="G35" s="8"/>
      <c r="H35" s="8"/>
    </row>
    <row r="36" spans="1:8" x14ac:dyDescent="0.3">
      <c r="A36" s="2">
        <v>4</v>
      </c>
      <c r="B36" s="2" t="s">
        <v>37</v>
      </c>
      <c r="C36" s="2" t="s">
        <v>0</v>
      </c>
      <c r="D36" s="3">
        <v>14830363.449999999</v>
      </c>
      <c r="E36" s="3">
        <v>8432388</v>
      </c>
      <c r="F36" s="3">
        <v>-6397975.4500000002</v>
      </c>
      <c r="G36" s="8">
        <f t="shared" si="0"/>
        <v>0.56858943669381212</v>
      </c>
      <c r="H36" s="8">
        <f t="shared" si="1"/>
        <v>-0.43141056330618793</v>
      </c>
    </row>
    <row r="37" spans="1:8" x14ac:dyDescent="0.3">
      <c r="A37" s="2">
        <v>4.0999999999999996</v>
      </c>
      <c r="B37" s="2" t="s">
        <v>36</v>
      </c>
      <c r="C37" s="2" t="s">
        <v>0</v>
      </c>
      <c r="D37" s="3">
        <v>1140797.19</v>
      </c>
      <c r="E37" s="2"/>
      <c r="F37" s="3">
        <v>-1140797.19</v>
      </c>
      <c r="G37" s="8">
        <f t="shared" si="0"/>
        <v>0</v>
      </c>
      <c r="H37" s="8">
        <f t="shared" si="1"/>
        <v>-1</v>
      </c>
    </row>
    <row r="38" spans="1:8" x14ac:dyDescent="0.3">
      <c r="A38" s="2">
        <v>4.2</v>
      </c>
      <c r="B38" s="2" t="s">
        <v>35</v>
      </c>
      <c r="C38" s="2" t="s">
        <v>0</v>
      </c>
      <c r="D38" s="3">
        <v>9981975.4000000004</v>
      </c>
      <c r="E38" s="3">
        <v>4726500</v>
      </c>
      <c r="F38" s="3">
        <v>-5255475.4000000004</v>
      </c>
      <c r="G38" s="8">
        <f t="shared" si="0"/>
        <v>0.4735034710664584</v>
      </c>
      <c r="H38" s="8">
        <f t="shared" si="1"/>
        <v>-0.5264965289335416</v>
      </c>
    </row>
    <row r="39" spans="1:8" x14ac:dyDescent="0.3">
      <c r="A39" s="2">
        <v>4.3</v>
      </c>
      <c r="B39" s="2" t="s">
        <v>34</v>
      </c>
      <c r="C39" s="2" t="s">
        <v>0</v>
      </c>
      <c r="D39" s="3">
        <v>3707590.86</v>
      </c>
      <c r="E39" s="3">
        <v>3705888</v>
      </c>
      <c r="F39" s="3">
        <v>-1702.86</v>
      </c>
      <c r="G39" s="8">
        <f t="shared" si="0"/>
        <v>0.99954070983981225</v>
      </c>
      <c r="H39" s="8">
        <f t="shared" si="1"/>
        <v>-4.5929016018773981E-4</v>
      </c>
    </row>
    <row r="40" spans="1:8" x14ac:dyDescent="0.3">
      <c r="A40" s="2"/>
      <c r="B40" s="2"/>
      <c r="C40" s="2"/>
      <c r="D40" s="2"/>
      <c r="E40" s="2"/>
      <c r="F40" s="2"/>
      <c r="G40" s="8"/>
      <c r="H40" s="8"/>
    </row>
    <row r="41" spans="1:8" x14ac:dyDescent="0.3">
      <c r="A41" s="2">
        <v>5</v>
      </c>
      <c r="B41" s="2" t="s">
        <v>33</v>
      </c>
      <c r="C41" s="2" t="s">
        <v>0</v>
      </c>
      <c r="D41" s="3">
        <v>7529261.4500000002</v>
      </c>
      <c r="E41" s="3">
        <v>2746791</v>
      </c>
      <c r="F41" s="3">
        <v>-4782470.45</v>
      </c>
      <c r="G41" s="8">
        <f t="shared" si="0"/>
        <v>0.36481546274369314</v>
      </c>
      <c r="H41" s="8">
        <f t="shared" si="1"/>
        <v>-0.63518453725630686</v>
      </c>
    </row>
    <row r="42" spans="1:8" x14ac:dyDescent="0.3">
      <c r="A42" s="2">
        <v>5.0999999999999996</v>
      </c>
      <c r="B42" s="2" t="s">
        <v>32</v>
      </c>
      <c r="C42" s="2" t="s">
        <v>0</v>
      </c>
      <c r="D42" s="3">
        <v>4106869.88</v>
      </c>
      <c r="E42" s="3">
        <v>1487130</v>
      </c>
      <c r="F42" s="3">
        <v>-2619739.88</v>
      </c>
      <c r="G42" s="8">
        <f t="shared" si="0"/>
        <v>0.36210789322597192</v>
      </c>
      <c r="H42" s="8">
        <f t="shared" si="1"/>
        <v>-0.63789210677402808</v>
      </c>
    </row>
    <row r="43" spans="1:8" x14ac:dyDescent="0.3">
      <c r="A43" s="2">
        <v>5.2</v>
      </c>
      <c r="B43" s="2" t="s">
        <v>31</v>
      </c>
      <c r="C43" s="2" t="s">
        <v>0</v>
      </c>
      <c r="D43" s="3">
        <v>3422391.57</v>
      </c>
      <c r="E43" s="3">
        <v>1259661</v>
      </c>
      <c r="F43" s="3">
        <v>-2162730.5699999998</v>
      </c>
      <c r="G43" s="8">
        <f t="shared" si="0"/>
        <v>0.36806454616179413</v>
      </c>
      <c r="H43" s="8">
        <f t="shared" si="1"/>
        <v>-0.63193545383820593</v>
      </c>
    </row>
    <row r="44" spans="1:8" x14ac:dyDescent="0.3">
      <c r="A44" s="2"/>
      <c r="B44" s="2"/>
      <c r="C44" s="2"/>
      <c r="D44" s="2"/>
      <c r="E44" s="2"/>
      <c r="F44" s="2"/>
      <c r="G44" s="8"/>
      <c r="H44" s="8"/>
    </row>
    <row r="45" spans="1:8" x14ac:dyDescent="0.3">
      <c r="A45" s="2">
        <v>6</v>
      </c>
      <c r="B45" s="2" t="s">
        <v>30</v>
      </c>
      <c r="C45" s="2" t="s">
        <v>0</v>
      </c>
      <c r="D45" s="3">
        <v>155719918.31999999</v>
      </c>
      <c r="E45" s="3">
        <v>46642642</v>
      </c>
      <c r="F45" s="3">
        <v>-109077276.31999999</v>
      </c>
      <c r="G45" s="8">
        <f t="shared" si="0"/>
        <v>0.29952906797800072</v>
      </c>
      <c r="H45" s="8">
        <f t="shared" si="1"/>
        <v>-0.70047093202199928</v>
      </c>
    </row>
    <row r="46" spans="1:8" x14ac:dyDescent="0.3">
      <c r="A46" s="2">
        <v>6.1</v>
      </c>
      <c r="B46" s="2" t="s">
        <v>29</v>
      </c>
      <c r="C46" s="2" t="s">
        <v>0</v>
      </c>
      <c r="D46" s="3">
        <v>42206810.560000002</v>
      </c>
      <c r="E46" s="3">
        <v>18926832</v>
      </c>
      <c r="F46" s="3">
        <v>-23279978.559999999</v>
      </c>
      <c r="G46" s="8">
        <f t="shared" si="0"/>
        <v>0.4484307567636307</v>
      </c>
      <c r="H46" s="8">
        <f t="shared" si="1"/>
        <v>-0.55156924323636924</v>
      </c>
    </row>
    <row r="47" spans="1:8" x14ac:dyDescent="0.3">
      <c r="A47" s="2">
        <v>6.11</v>
      </c>
      <c r="B47" s="2" t="s">
        <v>28</v>
      </c>
      <c r="C47" s="2" t="s">
        <v>0</v>
      </c>
      <c r="D47" s="2">
        <v>8062321.75</v>
      </c>
      <c r="E47" s="2">
        <v>10025332</v>
      </c>
      <c r="F47" s="2">
        <v>1963010.25</v>
      </c>
      <c r="G47" s="8">
        <f t="shared" si="0"/>
        <v>1.2434795225085131</v>
      </c>
      <c r="H47" s="8">
        <f t="shared" si="1"/>
        <v>0.24347952250851312</v>
      </c>
    </row>
    <row r="48" spans="1:8" x14ac:dyDescent="0.3">
      <c r="A48" s="2">
        <v>6.12</v>
      </c>
      <c r="B48" s="2" t="s">
        <v>27</v>
      </c>
      <c r="C48" s="2" t="s">
        <v>0</v>
      </c>
      <c r="D48" s="3">
        <v>8738141.4100000001</v>
      </c>
      <c r="E48" s="3">
        <v>2367000</v>
      </c>
      <c r="F48" s="3">
        <v>-6371141.4100000001</v>
      </c>
      <c r="G48" s="8">
        <f t="shared" si="0"/>
        <v>0.27088140245604014</v>
      </c>
      <c r="H48" s="8">
        <f t="shared" si="1"/>
        <v>-0.72911859754395991</v>
      </c>
    </row>
    <row r="49" spans="1:8" x14ac:dyDescent="0.3">
      <c r="A49" s="2">
        <v>6.13</v>
      </c>
      <c r="B49" s="2" t="s">
        <v>26</v>
      </c>
      <c r="C49" s="2" t="s">
        <v>0</v>
      </c>
      <c r="D49" s="3">
        <v>6698384.6299999999</v>
      </c>
      <c r="E49" s="3">
        <v>6534500</v>
      </c>
      <c r="F49" s="3">
        <v>-163884.63</v>
      </c>
      <c r="G49" s="8">
        <f t="shared" si="0"/>
        <v>0.97553370863983968</v>
      </c>
      <c r="H49" s="8">
        <f t="shared" si="1"/>
        <v>-2.4466291360160368E-2</v>
      </c>
    </row>
    <row r="50" spans="1:8" x14ac:dyDescent="0.3">
      <c r="A50" s="2">
        <v>6.14</v>
      </c>
      <c r="B50" s="2" t="s">
        <v>25</v>
      </c>
      <c r="C50" s="2" t="s">
        <v>0</v>
      </c>
      <c r="D50" s="3">
        <v>13412085.609999999</v>
      </c>
      <c r="E50" s="2"/>
      <c r="F50" s="3">
        <v>-13412085.609999999</v>
      </c>
      <c r="G50" s="8">
        <f t="shared" si="0"/>
        <v>0</v>
      </c>
      <c r="H50" s="8">
        <f t="shared" si="1"/>
        <v>-1</v>
      </c>
    </row>
    <row r="51" spans="1:8" x14ac:dyDescent="0.3">
      <c r="A51" s="2">
        <v>6.15</v>
      </c>
      <c r="B51" s="2" t="s">
        <v>24</v>
      </c>
      <c r="C51" s="2" t="s">
        <v>0</v>
      </c>
      <c r="D51" s="3">
        <v>5295877.16</v>
      </c>
      <c r="E51" s="2"/>
      <c r="F51" s="3">
        <v>-5295877.16</v>
      </c>
      <c r="G51" s="8">
        <f t="shared" si="0"/>
        <v>0</v>
      </c>
      <c r="H51" s="8">
        <f t="shared" si="1"/>
        <v>-1</v>
      </c>
    </row>
    <row r="52" spans="1:8" x14ac:dyDescent="0.3">
      <c r="A52" s="2"/>
      <c r="B52" s="2"/>
      <c r="C52" s="2"/>
      <c r="D52" s="2"/>
      <c r="E52" s="2"/>
      <c r="F52" s="2"/>
      <c r="G52" s="8"/>
      <c r="H52" s="8"/>
    </row>
    <row r="53" spans="1:8" x14ac:dyDescent="0.3">
      <c r="A53" s="2">
        <v>6.2</v>
      </c>
      <c r="B53" s="2" t="s">
        <v>23</v>
      </c>
      <c r="C53" s="2" t="s">
        <v>0</v>
      </c>
      <c r="D53" s="3">
        <v>32187518.539999999</v>
      </c>
      <c r="E53" s="3">
        <v>9027530</v>
      </c>
      <c r="F53" s="3">
        <v>-23159988.539999999</v>
      </c>
      <c r="G53" s="8">
        <f t="shared" si="0"/>
        <v>0.28046678990743967</v>
      </c>
      <c r="H53" s="8">
        <f t="shared" si="1"/>
        <v>-0.71953321009256033</v>
      </c>
    </row>
    <row r="54" spans="1:8" x14ac:dyDescent="0.3">
      <c r="A54" s="2">
        <v>6.21</v>
      </c>
      <c r="B54" s="2" t="s">
        <v>22</v>
      </c>
      <c r="C54" s="2" t="s">
        <v>0</v>
      </c>
      <c r="D54" s="3">
        <v>603709.87</v>
      </c>
      <c r="E54" s="2"/>
      <c r="F54" s="3">
        <v>-603709.87</v>
      </c>
      <c r="G54" s="8">
        <f t="shared" si="0"/>
        <v>0</v>
      </c>
      <c r="H54" s="8">
        <f t="shared" si="1"/>
        <v>-1</v>
      </c>
    </row>
    <row r="55" spans="1:8" x14ac:dyDescent="0.3">
      <c r="A55" s="2">
        <v>6.22</v>
      </c>
      <c r="B55" s="2" t="s">
        <v>21</v>
      </c>
      <c r="C55" s="2" t="s">
        <v>0</v>
      </c>
      <c r="D55" s="3">
        <v>603709.87</v>
      </c>
      <c r="E55" s="2"/>
      <c r="F55" s="3">
        <v>-603709.87</v>
      </c>
      <c r="G55" s="8">
        <f t="shared" si="0"/>
        <v>0</v>
      </c>
      <c r="H55" s="8">
        <f t="shared" si="1"/>
        <v>-1</v>
      </c>
    </row>
    <row r="56" spans="1:8" x14ac:dyDescent="0.3">
      <c r="A56" s="2">
        <v>6.23</v>
      </c>
      <c r="B56" s="2" t="s">
        <v>20</v>
      </c>
      <c r="C56" s="2" t="s">
        <v>0</v>
      </c>
      <c r="D56" s="3">
        <v>15887351.98</v>
      </c>
      <c r="E56" s="3">
        <v>3471500</v>
      </c>
      <c r="F56" s="3">
        <v>-12415851.98</v>
      </c>
      <c r="G56" s="8">
        <f t="shared" si="0"/>
        <v>0.21850714986173547</v>
      </c>
      <c r="H56" s="8">
        <f t="shared" si="1"/>
        <v>-0.78149285013826453</v>
      </c>
    </row>
    <row r="57" spans="1:8" x14ac:dyDescent="0.3">
      <c r="A57" s="2">
        <v>6.24</v>
      </c>
      <c r="B57" s="2" t="s">
        <v>19</v>
      </c>
      <c r="C57" s="2" t="s">
        <v>0</v>
      </c>
      <c r="D57" s="3">
        <v>14489036.939999999</v>
      </c>
      <c r="E57" s="3">
        <v>5556030</v>
      </c>
      <c r="F57" s="3">
        <v>-8933006.9399999995</v>
      </c>
      <c r="G57" s="8">
        <f t="shared" si="0"/>
        <v>0.38346440988506447</v>
      </c>
      <c r="H57" s="8">
        <f t="shared" si="1"/>
        <v>-0.61653559011493553</v>
      </c>
    </row>
    <row r="58" spans="1:8" x14ac:dyDescent="0.3">
      <c r="A58" s="2">
        <v>6.25</v>
      </c>
      <c r="B58" s="2" t="s">
        <v>18</v>
      </c>
      <c r="C58" s="2" t="s">
        <v>0</v>
      </c>
      <c r="D58" s="3">
        <v>301854.94</v>
      </c>
      <c r="E58" s="2"/>
      <c r="F58" s="3">
        <v>-301854.94</v>
      </c>
      <c r="G58" s="8">
        <f t="shared" si="0"/>
        <v>0</v>
      </c>
      <c r="H58" s="8">
        <f t="shared" si="1"/>
        <v>-1</v>
      </c>
    </row>
    <row r="59" spans="1:8" x14ac:dyDescent="0.3">
      <c r="A59" s="2">
        <v>6.26</v>
      </c>
      <c r="B59" s="2" t="s">
        <v>17</v>
      </c>
      <c r="C59" s="2" t="s">
        <v>0</v>
      </c>
      <c r="D59" s="3">
        <v>301854.94</v>
      </c>
      <c r="E59" s="2"/>
      <c r="F59" s="3">
        <v>-301854.94</v>
      </c>
      <c r="G59" s="8">
        <f t="shared" si="0"/>
        <v>0</v>
      </c>
      <c r="H59" s="8">
        <f t="shared" si="1"/>
        <v>-1</v>
      </c>
    </row>
    <row r="60" spans="1:8" x14ac:dyDescent="0.3">
      <c r="A60" s="2"/>
      <c r="B60" s="2"/>
      <c r="C60" s="2"/>
      <c r="D60" s="2"/>
      <c r="E60" s="2"/>
      <c r="F60" s="2"/>
      <c r="G60" s="8"/>
      <c r="H60" s="8"/>
    </row>
    <row r="61" spans="1:8" x14ac:dyDescent="0.3">
      <c r="A61" s="2">
        <v>6.3</v>
      </c>
      <c r="B61" s="2" t="s">
        <v>16</v>
      </c>
      <c r="C61" s="2" t="s">
        <v>0</v>
      </c>
      <c r="D61" s="3">
        <v>36839997.490000002</v>
      </c>
      <c r="E61" s="3">
        <v>17418880</v>
      </c>
      <c r="F61" s="3">
        <v>-19421117.489999998</v>
      </c>
      <c r="G61" s="8">
        <f t="shared" si="0"/>
        <v>0.47282522222560552</v>
      </c>
      <c r="H61" s="8">
        <f t="shared" si="1"/>
        <v>-0.52717477777439437</v>
      </c>
    </row>
    <row r="62" spans="1:8" x14ac:dyDescent="0.3">
      <c r="A62" s="2">
        <v>6.31</v>
      </c>
      <c r="B62" s="2" t="s">
        <v>15</v>
      </c>
      <c r="C62" s="2" t="s">
        <v>0</v>
      </c>
      <c r="D62" s="3">
        <v>1874295.56</v>
      </c>
      <c r="E62" s="2"/>
      <c r="F62" s="3">
        <v>-1874295.56</v>
      </c>
      <c r="G62" s="8">
        <f t="shared" si="0"/>
        <v>0</v>
      </c>
      <c r="H62" s="8">
        <f t="shared" si="1"/>
        <v>-1</v>
      </c>
    </row>
    <row r="63" spans="1:8" x14ac:dyDescent="0.3">
      <c r="A63" s="2">
        <v>6.32</v>
      </c>
      <c r="B63" s="2" t="s">
        <v>14</v>
      </c>
      <c r="C63" s="2" t="s">
        <v>0</v>
      </c>
      <c r="D63" s="3">
        <v>17476003.329999998</v>
      </c>
      <c r="E63" s="3">
        <v>17418880</v>
      </c>
      <c r="F63" s="3">
        <v>-57123.33</v>
      </c>
      <c r="G63" s="8">
        <f t="shared" si="0"/>
        <v>0.99673132758552763</v>
      </c>
      <c r="H63" s="8">
        <f t="shared" si="1"/>
        <v>-3.2686724144724687E-3</v>
      </c>
    </row>
    <row r="64" spans="1:8" x14ac:dyDescent="0.3">
      <c r="A64" s="2">
        <v>6.33</v>
      </c>
      <c r="B64" s="2" t="s">
        <v>13</v>
      </c>
      <c r="C64" s="2" t="s">
        <v>0</v>
      </c>
      <c r="D64" s="3">
        <v>4811791.28</v>
      </c>
      <c r="E64" s="2"/>
      <c r="F64" s="3">
        <v>-4811791.28</v>
      </c>
      <c r="G64" s="8">
        <f t="shared" si="0"/>
        <v>0</v>
      </c>
      <c r="H64" s="8">
        <f t="shared" si="1"/>
        <v>-1</v>
      </c>
    </row>
    <row r="65" spans="1:8" x14ac:dyDescent="0.3">
      <c r="A65" s="2">
        <v>6.34</v>
      </c>
      <c r="B65" s="2" t="s">
        <v>12</v>
      </c>
      <c r="C65" s="2" t="s">
        <v>0</v>
      </c>
      <c r="D65" s="2"/>
      <c r="E65" s="2"/>
      <c r="F65" s="2"/>
      <c r="G65" s="8"/>
      <c r="H65" s="8"/>
    </row>
    <row r="66" spans="1:8" x14ac:dyDescent="0.3">
      <c r="A66" s="2">
        <v>6.35</v>
      </c>
      <c r="B66" s="2" t="s">
        <v>11</v>
      </c>
      <c r="C66" s="2" t="s">
        <v>0</v>
      </c>
      <c r="D66" s="3">
        <v>7911394.2800000003</v>
      </c>
      <c r="E66" s="2"/>
      <c r="F66" s="3">
        <v>-7911394.2800000003</v>
      </c>
      <c r="G66" s="8">
        <f t="shared" si="0"/>
        <v>0</v>
      </c>
      <c r="H66" s="8">
        <f t="shared" si="1"/>
        <v>-1</v>
      </c>
    </row>
    <row r="67" spans="1:8" x14ac:dyDescent="0.3">
      <c r="A67" s="2">
        <v>6.36</v>
      </c>
      <c r="B67" s="2" t="s">
        <v>10</v>
      </c>
      <c r="C67" s="2" t="s">
        <v>0</v>
      </c>
      <c r="D67" s="3">
        <v>4766513.04</v>
      </c>
      <c r="E67" s="2"/>
      <c r="F67" s="3">
        <v>-4766513.04</v>
      </c>
      <c r="G67" s="8">
        <f t="shared" si="0"/>
        <v>0</v>
      </c>
      <c r="H67" s="8">
        <f t="shared" si="1"/>
        <v>-1</v>
      </c>
    </row>
    <row r="68" spans="1:8" x14ac:dyDescent="0.3">
      <c r="A68" s="2"/>
      <c r="B68" s="2"/>
      <c r="C68" s="2"/>
      <c r="D68" s="2"/>
      <c r="E68" s="2"/>
      <c r="F68" s="2"/>
      <c r="G68" s="8"/>
      <c r="H68" s="8"/>
    </row>
    <row r="69" spans="1:8" x14ac:dyDescent="0.3">
      <c r="A69" s="2">
        <v>6.4</v>
      </c>
      <c r="B69" s="2" t="s">
        <v>9</v>
      </c>
      <c r="C69" s="2" t="s">
        <v>0</v>
      </c>
      <c r="D69" s="3">
        <v>44485591.729999997</v>
      </c>
      <c r="E69" s="3">
        <v>1269400</v>
      </c>
      <c r="F69" s="3">
        <v>-43216191.729999997</v>
      </c>
      <c r="G69" s="8">
        <f t="shared" si="0"/>
        <v>2.8535081823896424E-2</v>
      </c>
      <c r="H69" s="8">
        <f t="shared" si="1"/>
        <v>-0.97146491817610359</v>
      </c>
    </row>
    <row r="70" spans="1:8" x14ac:dyDescent="0.3">
      <c r="A70" s="2">
        <v>6.41</v>
      </c>
      <c r="B70" s="2" t="s">
        <v>8</v>
      </c>
      <c r="C70" s="2" t="s">
        <v>0</v>
      </c>
      <c r="D70" s="3">
        <v>1111832.3500000001</v>
      </c>
      <c r="E70" s="2"/>
      <c r="F70" s="3">
        <v>-1111832.3500000001</v>
      </c>
      <c r="G70" s="8">
        <f t="shared" si="0"/>
        <v>0</v>
      </c>
      <c r="H70" s="8">
        <f t="shared" si="1"/>
        <v>-1</v>
      </c>
    </row>
    <row r="71" spans="1:8" x14ac:dyDescent="0.3">
      <c r="A71" s="2">
        <v>6.42</v>
      </c>
      <c r="B71" s="2" t="s">
        <v>7</v>
      </c>
      <c r="C71" s="2" t="s">
        <v>0</v>
      </c>
      <c r="D71" s="3">
        <v>2382977.02</v>
      </c>
      <c r="E71" s="2"/>
      <c r="F71" s="3">
        <v>-2382977.02</v>
      </c>
      <c r="G71" s="8">
        <f t="shared" ref="G71:G77" si="2">E71/D71</f>
        <v>0</v>
      </c>
      <c r="H71" s="8">
        <f t="shared" ref="H71:H77" si="3">F71/D71</f>
        <v>-1</v>
      </c>
    </row>
    <row r="72" spans="1:8" x14ac:dyDescent="0.3">
      <c r="A72" s="2">
        <v>6.43</v>
      </c>
      <c r="B72" s="2" t="s">
        <v>6</v>
      </c>
      <c r="C72" s="2" t="s">
        <v>0</v>
      </c>
      <c r="D72" s="3">
        <v>5030915.5999999996</v>
      </c>
      <c r="E72" s="2"/>
      <c r="F72" s="3">
        <v>-5030915.5999999996</v>
      </c>
      <c r="G72" s="8">
        <f t="shared" si="2"/>
        <v>0</v>
      </c>
      <c r="H72" s="8">
        <f t="shared" si="3"/>
        <v>-1</v>
      </c>
    </row>
    <row r="73" spans="1:8" x14ac:dyDescent="0.3">
      <c r="A73" s="2">
        <v>6.44</v>
      </c>
      <c r="B73" s="2" t="s">
        <v>5</v>
      </c>
      <c r="C73" s="2" t="s">
        <v>0</v>
      </c>
      <c r="D73" s="3">
        <v>4829678.9800000004</v>
      </c>
      <c r="E73" s="2"/>
      <c r="F73" s="3">
        <v>-4829678.9800000004</v>
      </c>
      <c r="G73" s="8">
        <f t="shared" si="2"/>
        <v>0</v>
      </c>
      <c r="H73" s="8">
        <f t="shared" si="3"/>
        <v>-1</v>
      </c>
    </row>
    <row r="74" spans="1:8" x14ac:dyDescent="0.3">
      <c r="A74" s="2">
        <v>6.45</v>
      </c>
      <c r="B74" s="2" t="s">
        <v>4</v>
      </c>
      <c r="C74" s="2" t="s">
        <v>0</v>
      </c>
      <c r="D74" s="3">
        <v>9126080.9100000001</v>
      </c>
      <c r="E74" s="2"/>
      <c r="F74" s="3">
        <v>-9126080.9100000001</v>
      </c>
      <c r="G74" s="8">
        <f t="shared" si="2"/>
        <v>0</v>
      </c>
      <c r="H74" s="8">
        <f t="shared" si="3"/>
        <v>-1</v>
      </c>
    </row>
    <row r="75" spans="1:8" x14ac:dyDescent="0.3">
      <c r="A75" s="2">
        <v>6.46</v>
      </c>
      <c r="B75" s="2" t="s">
        <v>3</v>
      </c>
      <c r="C75" s="2" t="s">
        <v>0</v>
      </c>
      <c r="D75" s="3">
        <v>6097469.71</v>
      </c>
      <c r="E75" s="2"/>
      <c r="F75" s="3">
        <v>-6097469.71</v>
      </c>
      <c r="G75" s="8">
        <f t="shared" si="2"/>
        <v>0</v>
      </c>
      <c r="H75" s="8">
        <f t="shared" si="3"/>
        <v>-1</v>
      </c>
    </row>
    <row r="76" spans="1:8" x14ac:dyDescent="0.3">
      <c r="A76" s="2">
        <v>6.47</v>
      </c>
      <c r="B76" s="2" t="s">
        <v>2</v>
      </c>
      <c r="C76" s="2" t="s">
        <v>0</v>
      </c>
      <c r="D76" s="3">
        <v>10281514.52</v>
      </c>
      <c r="E76" s="3">
        <v>1175000</v>
      </c>
      <c r="F76" s="3">
        <v>-9106514.5199999996</v>
      </c>
      <c r="G76" s="8">
        <f t="shared" si="2"/>
        <v>0.11428277397404289</v>
      </c>
      <c r="H76" s="8">
        <f t="shared" si="3"/>
        <v>-0.88571722602595715</v>
      </c>
    </row>
    <row r="77" spans="1:8" x14ac:dyDescent="0.3">
      <c r="A77" s="2">
        <v>6.48</v>
      </c>
      <c r="B77" s="2" t="s">
        <v>1</v>
      </c>
      <c r="C77" s="2" t="s">
        <v>0</v>
      </c>
      <c r="D77" s="3">
        <v>5625122.6399999997</v>
      </c>
      <c r="E77" s="3">
        <v>94400</v>
      </c>
      <c r="F77" s="3">
        <v>-5530722.6399999997</v>
      </c>
      <c r="G77" s="8">
        <f t="shared" si="2"/>
        <v>1.6781856333002547E-2</v>
      </c>
      <c r="H77" s="8">
        <f t="shared" si="3"/>
        <v>-0.98321814366699745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29" ma:contentTypeDescription="Create a new document." ma:contentTypeScope="" ma:versionID="5098ceecc9fb90a1b162ae1bfee41a25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ebb57f60fc2f6685a4f4cd67f024070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ternalName="FundId">
      <xsd:simpleType>
        <xsd:restriction base="dms:Number"/>
      </xsd:simpleType>
    </xsd:element>
    <xsd:element name="FundCode" ma:index="9" nillable="true" ma:displayName="FundCode" ma:description="Fund cod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ternalName="FormCod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Progress report</DocumentType>
    <UploadedBy xmlns="b1528a4b-5ccb-40f7-a09e-43427183cd95">keshni.makoond@un.org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MPTF_00006_00900</ProjectId>
    <FundCode xmlns="f9695bc1-6109-4dcd-a27a-f8a0370b00e2">MPTF_00006</FundCode>
    <Comments xmlns="f9695bc1-6109-4dcd-a27a-f8a0370b00e2">Financial report, accompanying annual progress report, Nov 14, 2022</Comments>
    <Active xmlns="f9695bc1-6109-4dcd-a27a-f8a0370b00e2">Yes</Active>
    <DocumentDate xmlns="b1528a4b-5ccb-40f7-a09e-43427183cd95">2022-11-14T08:00:00+00:00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07587B94-3B2B-4CB8-94C7-79D3DBCF909F}"/>
</file>

<file path=customXml/itemProps2.xml><?xml version="1.0" encoding="utf-8"?>
<ds:datastoreItem xmlns:ds="http://schemas.openxmlformats.org/officeDocument/2006/customXml" ds:itemID="{32EDC670-73FB-40B5-959B-642C83F7EE00}"/>
</file>

<file path=customXml/itemProps3.xml><?xml version="1.0" encoding="utf-8"?>
<ds:datastoreItem xmlns:ds="http://schemas.openxmlformats.org/officeDocument/2006/customXml" ds:itemID="{E9C83B4F-AB78-4B76-95EC-3F311EE3F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DEPENSES BUDGET 30_09-22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Mali_00130613_Financial Report.xlsx</dc:title>
  <dc:creator>hp</dc:creator>
  <cp:lastModifiedBy>Fousseyni Camara</cp:lastModifiedBy>
  <dcterms:created xsi:type="dcterms:W3CDTF">2022-10-30T08:40:22Z</dcterms:created>
  <dcterms:modified xsi:type="dcterms:W3CDTF">2022-11-11T19:24:47Z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</Properties>
</file>