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unitednations-my.sharepoint.com/personal/zeinabu_khalif_un_org/Documents/Desktop/Partnership and Development Finance/MTPF- COVID/MPTF 2nd call/Final Proposal/September 2022/"/>
    </mc:Choice>
  </mc:AlternateContent>
  <xr:revisionPtr revIDLastSave="29" documentId="8_{5281A049-3C0C-4B10-B4F3-22BB5AC3B776}" xr6:coauthVersionLast="45" xr6:coauthVersionMax="47" xr10:uidLastSave="{6973622E-2730-4F9D-8D5E-B0845119877F}"/>
  <bookViews>
    <workbookView xWindow="-110" yWindow="-110" windowWidth="19420" windowHeight="10420" tabRatio="848" activeTab="3" xr2:uid="{00000000-000D-0000-FFFF-FFFF00000000}"/>
  </bookViews>
  <sheets>
    <sheet name="OVERALL REPORTING INSTRUCTIONS" sheetId="16" r:id="rId1"/>
    <sheet name="General Information" sheetId="12" r:id="rId2"/>
    <sheet name="Narrative" sheetId="13" r:id="rId3"/>
    <sheet name="Project Indicators " sheetId="17" r:id="rId4"/>
    <sheet name="Communication" sheetId="15" r:id="rId5"/>
  </sheets>
  <definedNames>
    <definedName name="_ftn1" localSheetId="2">Narrative!$D$16</definedName>
    <definedName name="_ftn2" localSheetId="2">Narrative!$D$17</definedName>
    <definedName name="_ftn5" localSheetId="1">'General Information'!$A$18</definedName>
    <definedName name="_ftn6" localSheetId="1">'General Information'!$A$19</definedName>
    <definedName name="_ftnref2" localSheetId="1">'General Information'!$A$4</definedName>
    <definedName name="_ftnref3" localSheetId="1">'General Information'!#REF!</definedName>
    <definedName name="_ftnref4" localSheetId="1">'General Information'!$D$3</definedName>
    <definedName name="_ftnref5" localSheetId="1">'General Information'!$D$4</definedName>
    <definedName name="_ftnref6" localSheetId="1">'General Information'!$D$5</definedName>
    <definedName name="_Hlk99568987" localSheetId="2">Narrative!$D$6</definedName>
    <definedName name="End">#REF!</definedName>
    <definedName name="Final_End">#REF!</definedName>
    <definedName name="ID">#REF!</definedName>
    <definedName name="Org_End">#REF!</definedName>
    <definedName name="_xlnm.Print_Area" localSheetId="0">'OVERALL REPORTING INSTRUCTIONS'!$B$1:$C$12</definedName>
    <definedName name="Sta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17" l="1"/>
</calcChain>
</file>

<file path=xl/sharedStrings.xml><?xml version="1.0" encoding="utf-8"?>
<sst xmlns="http://schemas.openxmlformats.org/spreadsheetml/2006/main" count="201" uniqueCount="181">
  <si>
    <t>OVERALL INSTRUCTIONS</t>
  </si>
  <si>
    <t>All questions/sections must be responded to before submitting to the secretariat. Once the document is uploaded in the relevant folder (as per instruction below) please email the secretariat.</t>
  </si>
  <si>
    <r>
      <t xml:space="preserve">To ensure </t>
    </r>
    <r>
      <rPr>
        <b/>
        <sz val="11"/>
        <color theme="1"/>
        <rFont val="Calibri"/>
        <family val="2"/>
        <scheme val="minor"/>
      </rPr>
      <t>high quality results reports please follow the next guidelines:</t>
    </r>
    <r>
      <rPr>
        <sz val="11"/>
        <color theme="1"/>
        <rFont val="Calibri"/>
        <family val="2"/>
        <scheme val="minor"/>
      </rPr>
      <t xml:space="preserve">
a) The narratives</t>
    </r>
    <r>
      <rPr>
        <sz val="11"/>
        <color rgb="FF00B0F0"/>
        <rFont val="Calibri"/>
        <family val="2"/>
        <scheme val="minor"/>
      </rPr>
      <t xml:space="preserve"> </t>
    </r>
    <r>
      <rPr>
        <sz val="11"/>
        <color theme="1"/>
        <rFont val="Calibri"/>
        <family val="2"/>
        <scheme val="minor"/>
      </rPr>
      <t xml:space="preserve">should be a well written, succinct summary clarifying what was done during the reporting period and the results achieved. It should highlight the </t>
    </r>
    <r>
      <rPr>
        <b/>
        <sz val="11"/>
        <color theme="1"/>
        <rFont val="Calibri"/>
        <family val="2"/>
        <scheme val="minor"/>
      </rPr>
      <t>JP  achievements</t>
    </r>
    <r>
      <rPr>
        <sz val="11"/>
        <color theme="1"/>
        <rFont val="Calibri"/>
        <family val="2"/>
        <scheme val="minor"/>
      </rPr>
      <t xml:space="preserve">. It should also </t>
    </r>
    <r>
      <rPr>
        <b/>
        <sz val="11"/>
        <color theme="1"/>
        <rFont val="Calibri"/>
        <family val="2"/>
        <scheme val="minor"/>
      </rPr>
      <t xml:space="preserve">specify scope and  beneficiaries. </t>
    </r>
    <r>
      <rPr>
        <sz val="11"/>
        <color theme="1"/>
        <rFont val="Calibri"/>
        <family val="2"/>
        <scheme val="minor"/>
      </rPr>
      <t xml:space="preserve">
b) Factual, evidence-based reporting against the outcome and output and corresponding indicators  in the original project document; 
c) In case certain indicators are not longer relevant, an explanation for why they are not should be provided. 
d) Factual, evidence-based reporting against the outcome results and its </t>
    </r>
    <r>
      <rPr>
        <b/>
        <sz val="11"/>
        <color theme="1"/>
        <rFont val="Calibri"/>
        <family val="2"/>
        <scheme val="minor"/>
      </rPr>
      <t>alignment  with the overall SERP joint workplan</t>
    </r>
    <r>
      <rPr>
        <sz val="11"/>
        <color theme="1"/>
        <rFont val="Calibri"/>
        <family val="2"/>
        <scheme val="minor"/>
      </rPr>
      <t>, and linkage  to reporting on global-level SERP indicators.
e) Indicate the relevant SERP monitoring framework global indicators that were contributed to as part of this project. 
f) An honest analysis of challenges faced, the responses to these challenges and the extent to which these responses were successful or not.
g) Reflect on innovation. Avoid generic and standard  descriptions. Rather,  present well documented features of successful innovative solutions truly new for you and which could enable replication efforts.</t>
    </r>
  </si>
  <si>
    <t xml:space="preserve">Please fill out all sections of the reporting template before submitting to the secretariat via email to: nina.andersen@undp.org and cc.: maria.herrera@undp.org  </t>
  </si>
  <si>
    <t>B</t>
  </si>
  <si>
    <t xml:space="preserve">DEADLINE: MARCH 31 ST, 2022 </t>
  </si>
  <si>
    <r>
      <t xml:space="preserve">ALL projects receiving funds in late 2020 and in 2021 must complete an </t>
    </r>
    <r>
      <rPr>
        <b/>
        <sz val="11"/>
        <color theme="1"/>
        <rFont val="Calibri"/>
        <family val="2"/>
        <scheme val="minor"/>
      </rPr>
      <t>ANNUAL</t>
    </r>
    <r>
      <rPr>
        <sz val="11"/>
        <color theme="1"/>
        <rFont val="Calibri"/>
        <family val="2"/>
        <scheme val="minor"/>
      </rPr>
      <t xml:space="preserve"> report  as per  the end of the calendar year with a </t>
    </r>
    <r>
      <rPr>
        <b/>
        <sz val="11"/>
        <color theme="1"/>
        <rFont val="Calibri"/>
        <family val="2"/>
        <scheme val="minor"/>
      </rPr>
      <t>reporting period : date of start until 31 December 2021.</t>
    </r>
  </si>
  <si>
    <r>
      <t xml:space="preserve">The joint programmes which completed their activities in 2021 should deliver a </t>
    </r>
    <r>
      <rPr>
        <b/>
        <sz val="11"/>
        <color theme="1"/>
        <rFont val="Calibri"/>
        <family val="2"/>
        <scheme val="minor"/>
      </rPr>
      <t>FINAL report by March 31</t>
    </r>
    <r>
      <rPr>
        <sz val="11"/>
        <color theme="1"/>
        <rFont val="Calibri"/>
        <family val="2"/>
        <scheme val="minor"/>
      </rPr>
      <t xml:space="preserve"> at the latest and will not be obligated to provide an annual report.</t>
    </r>
  </si>
  <si>
    <t>The joint programmes completing activities in 2022 will be asked to submit a FINAL report (by 31 August 2022)</t>
  </si>
  <si>
    <t xml:space="preserve">ALL projects must report number of direct beneficiaries. </t>
  </si>
  <si>
    <t>ALL projects must provide an update on project indicators</t>
  </si>
  <si>
    <t>Programme Title &amp; Project Number</t>
  </si>
  <si>
    <t>Programme Duration</t>
  </si>
  <si>
    <t>Programme Title:</t>
  </si>
  <si>
    <t>Improving the Livelihoods and Protection of Young Women and Men in Kenya</t>
  </si>
  <si>
    <r>
      <t xml:space="preserve">Overall Duration </t>
    </r>
    <r>
      <rPr>
        <i/>
        <sz val="10"/>
        <color theme="1"/>
        <rFont val="Arial"/>
        <family val="2"/>
      </rPr>
      <t>(months)</t>
    </r>
  </si>
  <si>
    <t>18 Months</t>
  </si>
  <si>
    <r>
      <t xml:space="preserve">Programme Number </t>
    </r>
    <r>
      <rPr>
        <i/>
        <sz val="10"/>
        <color theme="1"/>
        <rFont val="Arial"/>
        <family val="2"/>
      </rPr>
      <t xml:space="preserve">(if applicable)  </t>
    </r>
  </si>
  <si>
    <t>Start Date (dd.mm.yyyy)</t>
  </si>
  <si>
    <t>MPTF Office Project Reference Number:</t>
  </si>
  <si>
    <t>Original End Date (dd.mm.yyyy)</t>
  </si>
  <si>
    <t>Country</t>
  </si>
  <si>
    <t xml:space="preserve">Kenya </t>
  </si>
  <si>
    <t xml:space="preserve">In case of NCE Current End date(dd.mm.yyyy) </t>
  </si>
  <si>
    <t>2nd April, 2022</t>
  </si>
  <si>
    <t>Recepient UN Organizations</t>
  </si>
  <si>
    <t>Implementing Partners</t>
  </si>
  <si>
    <t>Organizations that have received direct funding from the MPTF Office under this programme</t>
  </si>
  <si>
    <t>FAO
UNICEF
UNWOMEN</t>
  </si>
  <si>
    <t>National counterparts (government, private, NGOs &amp; others) and other International Organizations</t>
  </si>
  <si>
    <t>The National Treasury Ministry of Public Service and Gender (State Department of Gender) Ministry of Information, Communications and Technology (Youth) Ministry of Education Ministry of Agriculture Ministry of Health Kenya National Bureau of Statics Youth led/serving organizations Women’s rights/ organizations &amp; male engagement networks Country Governments</t>
  </si>
  <si>
    <t>Report Cleared By</t>
  </si>
  <si>
    <t>o   Name:</t>
  </si>
  <si>
    <t>Ulrika Ferenius</t>
  </si>
  <si>
    <t>o   Title:</t>
  </si>
  <si>
    <t>Head of RC Office</t>
  </si>
  <si>
    <t>o   Email address:</t>
  </si>
  <si>
    <t>ulrika.ferenius@un.org</t>
  </si>
  <si>
    <t>The MPTF Office Project Reference Number is the same number as the one on the Notification message. It is also referred to as  “Project ID” on the project’s factsheet page the MPTF Office GATEWAY</t>
  </si>
  <si>
    <t>The start date is the date of the first transfer of the funds from the MPTF Office as Administrative Agent. Transfer date is available on the MPTF Office GATEWAY</t>
  </si>
  <si>
    <t>As per approval of the original project document by the relevant decision-making body/Steering Committee.</t>
  </si>
  <si>
    <r>
      <rPr>
        <b/>
        <sz val="8"/>
        <color theme="1"/>
        <rFont val="Arial"/>
        <family val="2"/>
      </rPr>
      <t>If there has been an extension, then the revised, approved end date should be reflected here</t>
    </r>
    <r>
      <rPr>
        <sz val="8"/>
        <color theme="1"/>
        <rFont val="Arial"/>
        <family val="2"/>
      </rPr>
      <t>. If there has been no extension approved, then the current end date is the same as the original end date. The end date is the same as the operational closure date which is when all activities for which a Participating Organization is responsible under an approved MPTF / JP have been completed. As per the MOU, agencies are to notify the MPTF Office when a programme completes its operational activities.</t>
    </r>
  </si>
  <si>
    <t xml:space="preserve">The project adopted the principles of ‘do no harm’, to avoid negative consequences and minimizing the negative impact of the project, but also increasing the positive impact. The project adopted the use of community meetings, going to the beneficiaries’ locations within the counties to reduce the distance and time that the participants would be required to travel. This was adopted taking into consideration the various gender roles played by young men and women in the different communities, and to reduce the economic burden of traveling long distances to project activities. Meeting locations also took into consideration the accessibility of young mothers and PWDs to ensure that are adequately represented and that they are not left behind, childcare facilities and nursing spaces, including facilitating their aides/helpers, particularly for the visually impaired. Sign language interpreters were also engaged where necessary. </t>
  </si>
  <si>
    <t>Questions</t>
  </si>
  <si>
    <t>Guidance to respondents</t>
  </si>
  <si>
    <t>Responses</t>
  </si>
  <si>
    <t>Executive Summary</t>
  </si>
  <si>
    <t>Please succinctly capture the key activities and concrete/tangible results and any important developments that the COVID-19 MPTF-funded Programme in your country achieved during the reporting period. The Executive Summary should serve as an accessible, simply written, standalone summary of the Programme’s results for this reporting period. It should show how implementation was carried out in the context of COVID-19 (up to 500 words).</t>
  </si>
  <si>
    <t xml:space="preserve">The COVID-19 MPTF Program in Kenya has galvanized the broad and diverse expertise of UNICEF, FAO and UN-Women in improving the livelihoods of young men and women in Kenya. At the program's onset, the technical focal points from each agency met and developed work plans in consultation with young people. A joint workshop was held in Turkana in July 2021 where county government officials, implementing partners, and young people shared the program's positive impact to date. For a situational analysis in the target counties, planning meetings, mapping exercises, questionnaires, and needs assessments were conducted with youth-serving and disability-friendly organizations.
Building on a partnership with FAO Technical Cooperation Project (TCP), 21 youth farmers, 21 county staff and two private sector partners attended a two-week physical training on Farm Business School (FBS), enhancing their capacity in extension support to other farmers. In addition, site visits were conducted to reinforce experiential learning and enhance classroom learning by making real-world connections and gaining practical experience in marketing their farm produce. In Partnership with FAO Technical Project  (TCP) 400 Youth from Kisumu, Turkana and Migori are undergoing through  Jiinue Business Accelerator entrepreneurship training program that seeks to build the capacity of innovative youth to start businesses by commercializing their ideas and accelerating the existing ones. Youth entrepreneurs are equipped with hands-on skills to improve production, add value to their products, identify and access relevant markets and eventually attract credible financing. 
To create awareness and sensitization of sexual and gender-based violence (SGBV), information, education, and communication (IEC) and behavior change communication (BCC) materials were developed through a consultative process with young people as stakeholders to ensure ownership. A total of 8,495 (5,067 female, 3,393 male and 35 PWDs) young people were reached directly with youth and disability-friendly GBV information. As a result of the awareness created, 6,515 young people (63% female and 37% male) including 278 GBV survivors accessed various GBV services in the two counties (legal aid, health, psychosocial support, youth and PWD friendly safe spaces), surpassing the target of 2,000. Furthermore, UN Women supported the engagement of 2,332 young people (50% female, 45% male, 5%PWDs)  against a target of 2,000 as positive agents of change on the prevention of GBV and Covid-19 within their communities. To equip the youth with the necessary skills and knowledge as positive agents of change, they were trained in community sensitization and skills to detect, prevent and respond to cases of GBV and VAC, including how to manage the referral pathway while at the same time safeguarding the integrity of the chain of evidence in GBV and VAC cases in their respective communities; and a trainer of trainers (TOT ) on development of digital content. As a result, 29 behavior change initiatives, including 4 led by PWDs, are being led by young men and women within the 3 project sites of Lodwar, Kakuma (within Turkana County) and Kisumu County. The 29 initiatives include art, theatre, music, sports youth and disability-focused community dialogues, sensitization forums through the developed youth and disability friendly IEC and BCC materials
During the 16 Days of Activism against Gender-Based Violence (GBV) that is observed from 25/11/2021 to 10/12/2021, the programme used the Yunitok  youth engagement platform  to reach 46,563 young people with information on GBV and where to access various essential services. 13 per cent (6,237) of the 46,563 registered Yunitokers used Yunitok to access more information on essential GBV services  from a target of 2,000 with 62 per cent (3,923) female and 38 percent (2,360) male.
6,568 young people have enrolled in the African Youth Marketplace (YOMA) platform  from Nairobi, Kisumu and Turkana. The young people have used YOMA and created their digital CVs and have access to a suite of personalized courses and training in entrepreneurship, digital marketing, graphic design, basic programing, soft skills for employment and participated in community activities that include tree planting, cleaning, and painting of schools.
Yunitok has registered over 75,647  users (36,859 boys and 38,788 girls) since its launch in March 2021 with young people from all counties in Kenya represented on the platform. Information sharing and polls are sent out weekly and Yunitokers provide feedback to programmatic issues when requested by responding to poll questions. 75% of the polls and information disseminated on the platform from a target of 30% has highlighted youth issues nationally and in target counties enabling young people to  give feedback to issues that affect them.  For example, this feedback supported the national dialogue leading up to the United Nations Food Systems Summit 2021 (UNFSS) to ensure young people’s thoughts and opinions were included. UNICEF has leveraged funding from the European Union to support a poll on Yunitok to inform the European Union Delegation in Kenya programs on youth skilling and digital literacy as well as UNICEF Kenya and Generation Unlimited country programming. In addition to this, working with partners – the programme has used the Yunitok platform to identify young people from target communities to receive targeted training in entrepreneurship, business development and access to finance. 
Three innovation hubs in Nairobi, Kisumu and Turkana were engaged to provide incubation, coaching, mentoring services, financial linkages and business growth opportunities for scaling youth ideas and initiatives. Through this partnership six youth-led enterprises have received support to register their businesses, setup business operations, receive training and employ other young people. These six hubs have directly contributed to improved employment outcomes for more than 108 young people (32 girls) in the three target counties. In addition, some of the youth enterprises have also received additional seed funding, support and investments from the private sector as well as participated in national events to showcase their ideas. The youth-led are continuing to scale to reach more markets and engage more young people. </t>
  </si>
  <si>
    <t xml:space="preserve">Purpose </t>
  </si>
  <si>
    <r>
      <t xml:space="preserve">Please describe the project general objective </t>
    </r>
    <r>
      <rPr>
        <b/>
        <sz val="8"/>
        <color theme="1"/>
        <rFont val="Arial"/>
        <family val="2"/>
      </rPr>
      <t xml:space="preserve">specifying its link to COVID-19 response. </t>
    </r>
  </si>
  <si>
    <t>COVID-19 caused unprecedented development challenges and threatened to reverse the progress made towards achieving the country’s priorities and Sustainable Development Goals (SDGs). The pandemic deepened pre-existing inequalities and exposing vulnerabilities in social, political and economic systems that are amplifying its impact, particularly for youth and women. Despite the challenges, young people, especially young women responded to the COVID-19 crisis by volunteering, innovating, promoting social cohesion and sharing positive messaging and advocacy on social media. Women’s rights and youth led organizations continued to mobilize and mitigate against GBV, safeguard livelihoods and influence the COVID-19 response. The programme built on existing youth programmes to address the social impact of COVID-19 by supporting and amplifying the voice and agency of young women and men to prevent and respond to GBV in their communities. The programme enabled the young people to benefit from transformative, inclusive, equitable and sustainable socio-economic systems.The following are the  achievements:
Yunitok – 76,415  (49% boys and 51% girls as at March 31, 2022)
Yoma  – 7,073 young people (2,784 female, and (2,218 male and 2,071 who did not indicate their gender
UN Women Partner reports- 17,369 ( 57% female, 40% male, 3% PWDs)</t>
  </si>
  <si>
    <t>Results: Outcome Level</t>
  </si>
  <si>
    <t>Please include narratives describing  the main project achievements against the project's overall goal (up to 300 words)</t>
  </si>
  <si>
    <r>
      <rPr>
        <sz val="11"/>
        <color rgb="FF000000"/>
        <rFont val="Arial"/>
      </rPr>
      <t xml:space="preserve">The project made significant achievements against the set goal:
</t>
    </r>
    <r>
      <rPr>
        <b/>
        <sz val="11"/>
        <color rgb="FF000000"/>
        <rFont val="Arial"/>
      </rPr>
      <t xml:space="preserve">Outcome 1: </t>
    </r>
    <r>
      <rPr>
        <sz val="11"/>
        <color rgb="FF000000"/>
        <rFont val="Arial"/>
      </rPr>
      <t xml:space="preserve">Increased economic empowerment of youth.
The proportion of young men and women engaged in economic activities: 51%
</t>
    </r>
    <r>
      <rPr>
        <b/>
        <sz val="11"/>
        <color rgb="FF000000"/>
        <rFont val="Arial"/>
      </rPr>
      <t>Outcome 2</t>
    </r>
    <r>
      <rPr>
        <sz val="11"/>
        <color rgb="FF000000"/>
        <rFont val="Arial"/>
      </rPr>
      <t xml:space="preserve">: Enhanced youth civic engagement and participation in decision-making and political processes and institutions.
# of policies and decision-making processes that young men and women influence: 3.
Young people have influenced the three(3) decision-making processes including i). Situation of young people for the UNICEF strategic plan, ii). EU Delegation programme focus on young people and iii). Discussions at Nutrition summit on eating habits of young people. 
</t>
    </r>
    <r>
      <rPr>
        <b/>
        <sz val="11"/>
        <color rgb="FF000000"/>
        <rFont val="Arial"/>
      </rPr>
      <t>Outcome 3:</t>
    </r>
    <r>
      <rPr>
        <sz val="11"/>
        <color rgb="FF000000"/>
        <rFont val="Arial"/>
      </rPr>
      <t xml:space="preserve"> Young people lead the promotion of favourable social norms, attitudes and behaviours to prevent GBV at the community and individual level
# of women and men reached with advocacy messages on GBV and COVID-19 prevention: 6,283 young people (62% girls and 38% boys)</t>
    </r>
  </si>
  <si>
    <t>Results: Output Level</t>
  </si>
  <si>
    <t xml:space="preserve">Please include narratives describing the main annual/ final results of each output included in the project document (up to 200 words) </t>
  </si>
  <si>
    <r>
      <rPr>
        <b/>
        <sz val="11"/>
        <color rgb="FF000000"/>
        <rFont val="Arial"/>
      </rPr>
      <t xml:space="preserve">Output 1.1 National and select county governments have strengthened institutions and policies to support decent employment and entrepreneurship opportunities for young women and men
</t>
    </r>
    <r>
      <rPr>
        <sz val="11"/>
        <color rgb="FF000000"/>
        <rFont val="Arial"/>
      </rPr>
      <t xml:space="preserve">FAO in partnership with GIZ developed Kisumu Youth in Agribusiness Strategy that recognizes the major challenges hindering the progress of the Youth in Kisumu County.  Unemployment, lack of income, exclusion and the ensuing poverty are some of the key issues. Importantly, it identifies agriculture as a fast driver and a low hanging fruit in wealth creation and an equal employment opportunity for the young people to transform their lives. Consequently, this strategy creates and identifies youth centric value chains of interventions to accelerate the progress. Notably, it highlights the potentialities, opportunities, challenges and constraints in the process of wealth and job creation. As a means of alleviating existing bottlenecks, this strategy describes some strategic issues, and prescribes possible matching solutions. It reiterates a change of attitude and emphasizes the need to treat agriculture a significant game changer and with evidence the number of youth beneficiaries expected to be captured while implementing.
</t>
    </r>
    <r>
      <rPr>
        <b/>
        <sz val="11"/>
        <color rgb="FF000000"/>
        <rFont val="Arial"/>
      </rPr>
      <t xml:space="preserve">Output 1.2 </t>
    </r>
    <r>
      <rPr>
        <sz val="11"/>
        <color rgb="FF000000"/>
        <rFont val="Arial"/>
      </rPr>
      <t xml:space="preserve"> </t>
    </r>
    <r>
      <rPr>
        <b/>
        <sz val="11"/>
        <color rgb="FF000000"/>
        <rFont val="Arial"/>
      </rPr>
      <t xml:space="preserve">Young women and men including those living with disabilities in the targeted counties have increased access to self-development opportunities and training in agriculture and agribusiness.
</t>
    </r>
    <r>
      <rPr>
        <sz val="11"/>
        <color rgb="FF000000"/>
        <rFont val="Arial"/>
      </rPr>
      <t xml:space="preserve">42  young people completing training and skilling opportunities through Farmer Business School.
1,070 young people utilized the YOMA platform to create profiles and complete training or self-development challenges from the YOMA  platform report. This was achieved in part by working with partners such as I-Choose-Life (ICL), Kenya Girl Guides Association (KGGA) and Kenya Scouts Association (KSA) employment placement through youth-led enterprises and startups supported by this programme. This includes 17 young people in Turkana, 66 in Nairobi and 14 in Kisumu. The enterprises are continuing to develop and reach more young people. In addition, all these young people have undergone personalized training, incubation, and mentorship. As a result, they have organized themselves into groups and been supported to register as six  startups and receive seed funding to implement their innovative ideas. 
</t>
    </r>
    <r>
      <rPr>
        <b/>
        <sz val="11"/>
        <color rgb="FF000000"/>
        <rFont val="Arial"/>
      </rPr>
      <t xml:space="preserve">Output 1.3 Young women and men including those with disabilities in the targeted counties have improved access to GBV services
</t>
    </r>
    <r>
      <rPr>
        <sz val="11"/>
        <color rgb="FF000000"/>
        <rFont val="Arial"/>
      </rPr>
      <t xml:space="preserve">A total of 9,188 (5,401 female, 3,734 male and 53 PWDs) young people were reached directly with youth and disability-friendly GBV information, surpassing the target of 2,000. This was achieved through awareness and training of various target groups within the communities, including the engagement of 2,332 young people (50% female, 45% male, 5%PWDs) as positive agents of change on prevention of GBV and Covid-19 within their communities. Prior to the trainings/awareness sessions, most of the participants had indicated that they did not have adequate knowledge on how and where to access GBV services; but after the training most the participants indicated that they were aware of what constituted GBV and how to access essential GBV services. Evidence of increased awareness is further demonstrated by the fact that by the end of the reporting period, 6,515 young people (63% female and 37% male) including 278 GBV survivors accessed various GBV services in the two counties (legal aid, health, psychosocial support, youth and PWD friendly safe spaces), surpassing the target of 2,000. 
</t>
    </r>
    <r>
      <rPr>
        <b/>
        <sz val="11"/>
        <color rgb="FF000000"/>
        <rFont val="Arial"/>
      </rPr>
      <t xml:space="preserve">Output 1.4  Increased access to finance, ICT capacities related to business development and integration into markets for existing and emerging agribusinesses and SMEs of vulnerable young women and men.
</t>
    </r>
    <r>
      <rPr>
        <sz val="11"/>
        <color rgb="FF000000"/>
        <rFont val="Arial"/>
      </rPr>
      <t xml:space="preserve">FAO Partnered with Equity Foundation to train 38 Youth in Financial Literacy in Kisumu and 35 in Turkana. The training aimed at building financial literacy to build financial capability and greater financial access to low income youth and women by linking them to access appropriate financial services and products. Equity Foundation also provided Coaching and Mentorship services to the youth who opened accounts, transacted through the account and borrowed loans from Equity.
The youth in Kisumu and Turkana were trained on Digital Literacy. The objective was to provide youth with skills and knowledge to mitigate some of the challenges experienced by youth in agribusiness as well as leverage digital technologies to identify and seize opportunities across their agribusiness value chains.  They were trained on digital marketing skills such as posting and advertising on Facebook, digital etiquette and online communication, digital access to financial services and E-Government.
In Partnership with FAO Technical Project  (TCP) 400 Youth from Kisumu, Turkana and Migori are undergoing through  Jiinue Business Accelerator entrepreneurship training program that seeks to build the capacity of innovative youth to start businesses by commercializing their ideas and accelerating the existing ones. Youth entrepreneurs are equipped with hands-on skills to improve production, add value to their products, identify and access relevant markets and eventually attract credible financing.
</t>
    </r>
    <r>
      <rPr>
        <b/>
        <sz val="11"/>
        <color rgb="FF000000"/>
        <rFont val="Arial"/>
      </rPr>
      <t xml:space="preserve">Output 2.1 Youth civic engagement in social and political processes strengthened
</t>
    </r>
    <r>
      <rPr>
        <sz val="11"/>
        <color rgb="FF000000"/>
        <rFont val="Arial"/>
      </rPr>
      <t xml:space="preserve">More than 300 out of the 7,563 registered Yunitokers are young women and men from target communities who identify as champions and lead innovative community initiatives. These Yunitokers have taken to promoting and championing youth engagement in their communities and supporting other young people to enroll onto the two platforms. In return these young people get awarded points to recognize their contribution. Some of these champions have reached out to hundreds of fellow young people to be part of Yunitok and YOMA. In addition, other young people have organized mentorship programmes for their peers in rehabilitation centres, visited public primary schools and supported with cleaning or encouraging the students to plant trees (Yunitok and YOMA engagement activities ). 
</t>
    </r>
    <r>
      <rPr>
        <b/>
        <sz val="11"/>
        <color rgb="FF000000"/>
        <rFont val="Arial"/>
      </rPr>
      <t xml:space="preserve">Output 2.2 Institutional and community awareness and agency around young people's challenges strengthened and improved access to information on comprehensive sexual reproductive health education, child abuse awareness, human rights education and safe spaces through U-Report and other digital platforms.
</t>
    </r>
    <r>
      <rPr>
        <sz val="11"/>
        <color rgb="FF000000"/>
        <rFont val="Arial"/>
      </rPr>
      <t xml:space="preserve">During the program's implementation, 75% of the polls and information shared on the Yunitok platform were aimed at highlighting the challenges and issues confronting young people in their communities. Some of the polls covered include GBV, Climate change, Nutrition, Mental Health, COVID-19 and situation analysis  (SitAn) poll. For example, due to movement restrictions during the COVID-19 season, GBV cases were high. As a result of the GBV poll that was sent out on the network, 6,283 young people (62 percent girls and 38 percent boys) used the Yunitok platform to get information on how to respond to and get help with GBV. Other polls talked about how young entrepreneurs needed help and entrepreneurship training was offered for young people nationally. The information shared and polls on the U-report (Yunitok) platform share information that is customized to respond to the needs and requests for young people reaching a total of 76,415 (49% boys and 51% girls) by March 2022.
</t>
    </r>
    <r>
      <rPr>
        <b/>
        <sz val="11"/>
        <color rgb="FF000000"/>
        <rFont val="Arial"/>
      </rPr>
      <t xml:space="preserve">Output 3.1 Young women and men are engaged as positive agents of change in the prevention of GBV and COVID -19
</t>
    </r>
    <r>
      <rPr>
        <sz val="11"/>
        <color rgb="FF000000"/>
        <rFont val="Arial"/>
      </rPr>
      <t xml:space="preserve">UN Women supported the engagement of 2,332 young people (50% female, 45% male, 5%PWDs)  as positive agents of change on the prevention of GBV and Covid-19 within their communities, surpassing the indicator target of 2,000. The support focused on equipping the youth with skills and knowledge on how to be positive agents of change in the prevention of GBV. Specifically, the youth were trained on community sensitization and skills to detect, prevent, and respond to cases of GBV and VAC.  This includes managing the referral pathway while at the same time safeguarding the integrity of the chain of evidence in GBV and VAC cases in their respective communities. As a result, 43 behavior change initiatives are being led by young men and women, including 4 led by PWD groups within the 3 project sites of Lodwar, Kakuma (within Turkana County) and Kisumu County. Notably, the 43 initiatives entail use of art, theatre, music, sports, youth and disability-focused community dialogues, sensitization forums, and use of youth and disability-friendly IEC and BCC materials to sensitize the community on GBV.
</t>
    </r>
    <r>
      <rPr>
        <b/>
        <sz val="11"/>
        <color rgb="FF000000"/>
        <rFont val="Arial"/>
      </rPr>
      <t xml:space="preserve">Output 3.2 Young women and men's social &amp; economic innovations integrated in national and county COVID-19 and GBV responses through YOMA platform
</t>
    </r>
    <r>
      <rPr>
        <sz val="11"/>
        <color rgb="FF000000"/>
        <rFont val="Arial"/>
      </rPr>
      <t xml:space="preserve">UNICEF launched a call for youth innovations and enterprises to receive personalized support, incubation and seed funding to scale their businesses. Over 35 youth groups applied for the opportunity before six were finally selected through a rigorous review and analysis process. A partnership was developed with a network of hubs in three of the target counties of Nairobi, Kisumu and Turkana to provide close support to the nascent businesses. The nine startups, namely the Quake (GBV), Happy Minds (Mental health, The Seekers (Unemployment), Freedom fighters (Child Abuse), Dream Achievers (Availability of drugs), GBV 2, Motobrix, Aquaponics and Veezaviz have already started scaling and are currently employing close to 83 other young people in various areas of their enterprises. </t>
    </r>
  </si>
  <si>
    <t xml:space="preserve">Results:           Gender </t>
  </si>
  <si>
    <t>Please include project Gender results and its linkage with COVID- 19 response. If applicable, refer to the project's  gender equality marker and any impacts they may have had on programming quality and results (up to 150 words).</t>
  </si>
  <si>
    <t>Engagement of youth (men and women) and mainstreaming of disability in programming as an essential part of the programming. As such, deliberate efforts were made to ensure these groups were actively engaged throughout the project cycle right from the planning, implementation, monitoring and results harvesting stages to ensure that they participated in interventions and that their voices are included. In this regard, the project results are expected to be sustainable beyond the project period due to the use of community based and youth run initiatives developed collaboratively.</t>
  </si>
  <si>
    <r>
      <t xml:space="preserve">Results:           </t>
    </r>
    <r>
      <rPr>
        <b/>
        <sz val="11"/>
        <color theme="1"/>
        <rFont val="Arial"/>
        <family val="2"/>
      </rPr>
      <t>Direct</t>
    </r>
    <r>
      <rPr>
        <sz val="11"/>
        <color theme="1"/>
        <rFont val="Arial"/>
        <family val="2"/>
      </rPr>
      <t xml:space="preserve"> Beneficiaries</t>
    </r>
  </si>
  <si>
    <r>
      <t>Please include total number of</t>
    </r>
    <r>
      <rPr>
        <b/>
        <sz val="8"/>
        <color theme="1"/>
        <rFont val="Arial"/>
        <family val="2"/>
      </rPr>
      <t xml:space="preserve"> DIRECT BENEFICIARIES </t>
    </r>
    <r>
      <rPr>
        <sz val="8"/>
        <color theme="1"/>
        <rFont val="Arial"/>
        <family val="2"/>
      </rPr>
      <t xml:space="preserve">disaggregated by gender, age , location (rural, urban, any other location). Please avoid duplicating beneficiaries ensuring the dissagregated data adds to the total presented. </t>
    </r>
  </si>
  <si>
    <t>Total direct beneficiaries - 100,830;  broken down as follows
17,342 (57% female, 40% male, 3% PWDs)
Yunitok – 76,415 (49% boys and 51% girls as at March 31, 2022)
Yoma – 7,073 young people (2,784 female, and 2,218 male) and 2,071 who did not indicate their gender</t>
  </si>
  <si>
    <r>
      <t xml:space="preserve">Results:  </t>
    </r>
    <r>
      <rPr>
        <b/>
        <sz val="11"/>
        <color theme="1"/>
        <rFont val="Arial"/>
        <family val="2"/>
      </rPr>
      <t>Indirect</t>
    </r>
    <r>
      <rPr>
        <sz val="11"/>
        <color theme="1"/>
        <rFont val="Arial"/>
        <family val="2"/>
      </rPr>
      <t xml:space="preserve">  Beneficiaries</t>
    </r>
  </si>
  <si>
    <r>
      <t>Please include total number of</t>
    </r>
    <r>
      <rPr>
        <b/>
        <sz val="8"/>
        <color theme="1"/>
        <rFont val="Arial"/>
        <family val="2"/>
      </rPr>
      <t xml:space="preserve"> INDIRECT  BENEFICIARIES. Please clarify if these are estimated and/or verified. If possible, </t>
    </r>
    <r>
      <rPr>
        <sz val="8"/>
        <color theme="1"/>
        <rFont val="Arial"/>
        <family val="2"/>
      </rPr>
      <t xml:space="preserve">disaggregate  beneficiries by gender. </t>
    </r>
  </si>
  <si>
    <t>Estimated 2.1 Million reached through various community media outreach programmes and social media channels. This includes innovators, suppliers of raw materials, mentors, consumers of the products and youth serving government agencies and other partners.</t>
  </si>
  <si>
    <t xml:space="preserve">Do not Harm </t>
  </si>
  <si>
    <t>Please reflect on use of the “Do no harm” approach to avoid exacerbating inequalities and vulnerability as a result of the intervention. ( up to 100 words)</t>
  </si>
  <si>
    <t xml:space="preserve">The project adopted the principles of ‘do no harm’, to avoid negative consequences and minimizing the negative impact of the project, but also increasing the positive impact. The project adopted the use of community engagement/meetings, going to the beneficiaries’ locations within the counties to reduce the distance and time that the participants would be required to travel. This was adopted taking into consideration the various gender roles played by young men and women in the different communities, and to reduce the economic burden of travelling long distances to project activities. The meeting locations chosen also took into consideration the accessibility of young mothers and PWDs to ensure that are adequately represented and that they are not left behind, childcare facilities and nursing spaces, including facilitating their aides/helpers, particularly for the visually impaired. Sign language interpreters were also engaged where necessary. </t>
  </si>
  <si>
    <t xml:space="preserve">Results: Challenges/Difficulties Encountered and Measures Taken </t>
  </si>
  <si>
    <t xml:space="preserve">Please briefly describe, if applicable, any difficulties encountered, concrete measures taken to overcome them and changes introduced (any course corrections that were undertaken to achieve the expected results) Further, please draw on the Risk Management Matrix that was included as part of the approved ProDoc (regardless of whether challenges encountered were originally envisioned as risks or not), and highlight which risks materialized and how they were addressed, in very concrete terms(use up to 150 words). </t>
  </si>
  <si>
    <t xml:space="preserve">Following the government's directive limiting movement within the western region; including Kisumu, one of the target counties to contain the spread of the COVID-19 virus, implementation of activities slowed down and all physical meetings and workshops put on hold in Kisumu. To ensure minimal delays in implementation, partners adopted the use of virtual collaboration and networking through WhatsApp and other online platforms. These platforms are critical in ensuring continued engagement among the various stakeholders even amidst the various restrictions put in place by the government and UN agencies. In instances where physical meetings have been held, program implementation has continued under strict adherence to the safety protocols and guidelines issued by the Ministry of Health. The limitation in numbers of participants in meetings as issued by the Government as part of the COVID-19 guidelines impacted the number of young people that were reached physically in the year.  To circumvent this, a lot of youth were reached through various digital platforms.
Turkana is the 2nd largest county in Kenya 77,000 sq.km  and its expansiveness has presented some challenges in reaching the remote parts of the county due to the poor road infrastructure, security and harsh climate conditions. By leveraging on existing partnerships with community-based organizations working in the remote areas, the program will maximize on the results of the activities implemented thus far to ensure no young person is left behind.  Moreover, the county still holds onto traditional forms of dispute resolution using community mechanisms like village elders to resolve GBV cases, as opposed to reporting to the established legal channels. This has greatly affected the number of young people accessing GBV services as very few cases are reported to authorities to enable referral to essential services. The project continued working within community structures to create awareness on various GBV reporting mechanisms including where to access essential services for survivors, including engaging male champions in the community.
Lack of adequate legal knowledge by young people engaged as positive agents of change within their communities, which has affected their ability to follow-up the cases referred to various GBV services. The youth have requested for more support in training as para-legals to equip them with adequate legal knowledge and skills to better support survivors and other young people seeking to access services, particularly justice. A lot of cases received by the youth agents were referred to Civil Society Organzations (CSOs) offering legal aid eg. FIDA who were often overwhelmed.
The relationship between the host and refugee community in Turkana is fragile given the negative perception that the existing interventions have focused on the refugee population leaving out the host community. Managing this relationship and expectations is critical especially in the prevention and response to SGBV to ensure that both host and refugee community continue to peacefully coexist and able to access services and opportunities for young people. </t>
  </si>
  <si>
    <t>Results: Qualitative Assessment and Learning</t>
  </si>
  <si>
    <t xml:space="preserve">Please include any specific policy, programmatic and/or operational lessons or findings from the programme that could inform similar responses at country or global levels. Please focus on knowledge generated by the project that is truly new and likely to inform other interventions (in country or beyond) 
(up to 250 words) </t>
  </si>
  <si>
    <t>Initial engagements in the two counties revealed more collaboration is required between the UN agencies, Civil Society Organizations (CSOs), development partners and stakeholders involved in youth engagement, livelihoods and SGBV prevention and response work in the communities. The joint workshop in Turkana was the first in-person meeting and provided the opportunity for all partners to meet and develop the rapport required for multi-sectoral collaboration and partnerships in all the project areas. This will ensure  coordinated implementation and minimize duplication of efforts and resources. 
Gender balance has been adopted and maintained across all program activities and meetings to guarantee conformity to the set guidelines as reflected in the program documents. The project has shown great and sustainable results achieved through engaging young people as agents of change within their communities. By equipping the youth and PWDs with necessary skills and knowledge, they are empowered to take forth initiatives conceived by themselves hence ensuring buy-in amongst their peers and sustainability of various initiatives.</t>
  </si>
  <si>
    <t>Results: Partnerships</t>
  </si>
  <si>
    <t xml:space="preserve">The project has successfully achieved the results based on the timelines in the programme implementation plan, partnerships and engagement with various partners and government ministries. Some of the key partnerships include the Ministry of Information Communication Technology (ICT), Innovation and Youth Affairs, State Department of Youth Affairs: Leading and coordinating crucial youth initiatives supported by UNICEF, including Yunitok, YOMA and youth innovation challenges. This partnership builds on the vision of the Kenya Youth Policy 2019 that seeks to engage young people in identifying their needs and supporting them to amplify their voices to positively change their communities. The State Department is the chair of the Yunitok National Steering Committee in Kenya. Kenya Scouts Association (KSA) and Kenya Girl Guides Association (KGGA): Given their vast network, a comprehensive work plan has been developed with both organizations to mobilize young people for community service and engagement on Yunitok and youth entrepreneurship training as part of the YOMA platform. I Choose Life: a youth-focused organization that seeks to empower youth in Kenya and across Africa have mobilized over 3,000 young men and women in their network to enroll on the YOMA and Yunitok platforms through activation campaigns in target counties and youth networks. UN Women has encouraged inter-agency collaboration among community-level CSO’s youth-based and PWDs organizations and duty bearers who are directly involved in GBV prevention and response work, thereby boosting their confidence and efficiency when it comes to handling cases in the communities. This has opened critical County coordination structures like Court User Committees and GBV working groups to include the voices of the youth and PWDs in their work, including in the review and development of critical GBV policies, and increased participation of the youth in public participation processes to ensure county policies take into consideration their needs and perspectives. </t>
  </si>
  <si>
    <t>Other Assessments or Evaluations (if applicable)</t>
  </si>
  <si>
    <t xml:space="preserve">Report on any assessments, evaluations or studies undertaken (up to 200 words).
</t>
  </si>
  <si>
    <t>As part of understanding the project design, a partner mapping exercise was conducted with the information gathered analyzed in the project counties to ensure that all activities aligned to the project goals. A capacity gap assessment was also conducted to determine the specific intervention required for young farmers. 
Similarly, there is an ongoing joint baseline survey that is being conducted, led by the UN Women, FAO and other apex organizations under the MPTF-fund. 
Various partners identified during the mapping exercise alluded to ongoing studies, results of which will be shared. Based on the outcomes of these studies, and if necessary, adjustments in the project implementation may be made accordingly while remaining within the confines of the project mandate.
The UN Women Kenya Country Office (KCO) through funding from Government of Finland commissioned a baseline study in March 2021 to collect data against KCO’s Strategic Note (SN) (2019-2021) indicators to ensure impact, relevance, sustainability, and effectiveness of the implemented programmes are measured annually. Turkana was one of the counties covered in the study (the other being Kwale, Kitui and Marsabit). Key findings include:
	Approximately 6.9% of the respondents reported that the man is entirely justified to beat his partner  under given circumstances, with Turkana and Kwale counties having the most prevalence of the vice.
	30.1% of the respondents indicated that it takes more than one year to complete the police investigation  of reported cases of GBV due to;  lack of adequate training of the police on GBV, poor evidence collection and preservation and community interference among others.</t>
  </si>
  <si>
    <t xml:space="preserve">Programmatic Revisions (if applicable) </t>
  </si>
  <si>
    <t>Indicate any major adjustments in strategies, targets or key outcomes and outputs that took place (Up to 100 words).</t>
  </si>
  <si>
    <t>No adjustments done</t>
  </si>
  <si>
    <t>Resources (Optional)</t>
  </si>
  <si>
    <t xml:space="preserve">• Provide any information on financial management, procurement and human resources. 
• Indicate if the Programme mobilized any additional resources or interventions from other partners.  </t>
  </si>
  <si>
    <r>
      <t xml:space="preserve">Please include ALL indicators in the project document. Include the indicators and Baseline, Planned Target and Actuals for </t>
    </r>
    <r>
      <rPr>
        <b/>
        <i/>
        <sz val="16"/>
        <color theme="1"/>
        <rFont val="Arial"/>
        <family val="2"/>
      </rPr>
      <t>both</t>
    </r>
    <r>
      <rPr>
        <b/>
        <sz val="16"/>
        <color theme="1"/>
        <rFont val="Arial"/>
        <family val="2"/>
      </rPr>
      <t xml:space="preserve"> OUTCOME and OUTPUT levels. "Actuals" refer to the total figures achieved for each indicator. Include separate actuals for 2021 and for 2022  (if applicable). Explain if targets were not achieved. Include means of verification. Use as many outputs cells as needed to present all project indicators. </t>
    </r>
  </si>
  <si>
    <t xml:space="preserve">INDICATORS DESCRIPTION AND DATA </t>
  </si>
  <si>
    <r>
      <t xml:space="preserve">DATA: ACTUALS 2021 </t>
    </r>
    <r>
      <rPr>
        <b/>
        <sz val="8"/>
        <color theme="1"/>
        <rFont val="Arial"/>
        <family val="2"/>
      </rPr>
      <t xml:space="preserve"> </t>
    </r>
  </si>
  <si>
    <t xml:space="preserve">DATA: ACTUALS 2022 (if applicable) </t>
  </si>
  <si>
    <t>TOTAL  actuals  (aggregated 2021 and 2022 if applicable )</t>
  </si>
  <si>
    <t>Reasons for Variance with Planned Target (if any)</t>
  </si>
  <si>
    <t>Source of Verification</t>
  </si>
  <si>
    <r>
      <t xml:space="preserve">Outcome 1:  Young women and men including youth with disabilities in rural areas, informal settlements, refugees and host communities are empowered economically.                                                                                                                                                                                                               
</t>
    </r>
    <r>
      <rPr>
        <i/>
        <sz val="8"/>
        <color theme="1"/>
        <rFont val="Arial"/>
        <family val="2"/>
      </rPr>
      <t>Outcome Indicator 1: Proportion of young women and men engaged in economic empowerment activities</t>
    </r>
  </si>
  <si>
    <t>Output 1.1 : National and select county governments have strengthened institutions and policies to support decent employment and entrepreneurship opportunities for young women and men.</t>
  </si>
  <si>
    <r>
      <t xml:space="preserve">Indicator  1.1.1: </t>
    </r>
    <r>
      <rPr>
        <sz val="8"/>
        <color theme="1"/>
        <rFont val="Arial"/>
        <family val="2"/>
      </rPr>
      <t># of counties supported to develop the youth empowerment policy implementation framework</t>
    </r>
  </si>
  <si>
    <t xml:space="preserve">1 - Validated Youth in Agribusiness Strategy in Kisumu in Partnership with GIZ </t>
  </si>
  <si>
    <t xml:space="preserve">1 - Draft Youth in Agribusiness strategy in Turkana in partnership with WFP  </t>
  </si>
  <si>
    <t>Copies of the Youth in Agribusiness Strategy</t>
  </si>
  <si>
    <t>Baseline: 0</t>
  </si>
  <si>
    <t>Planned Target: 2</t>
  </si>
  <si>
    <t>Output 1.2 Young women and men including those living with disabilities in the targeted counties have increased access to self-development opportunities and trainings in agriculture and agribusiness</t>
  </si>
  <si>
    <r>
      <t xml:space="preserve">Indicator  1.2.1: </t>
    </r>
    <r>
      <rPr>
        <sz val="8"/>
        <color theme="1"/>
        <rFont val="Arial"/>
        <family val="2"/>
      </rPr>
      <t># of young people completing self development, training and skilling opportunities</t>
    </r>
  </si>
  <si>
    <r>
      <rPr>
        <b/>
        <sz val="8"/>
        <color theme="1"/>
        <rFont val="Arial"/>
        <family val="2"/>
      </rPr>
      <t>567 total</t>
    </r>
    <r>
      <rPr>
        <sz val="8"/>
        <color theme="1"/>
        <rFont val="Arial"/>
        <family val="2"/>
      </rPr>
      <t xml:space="preserve">
(525 on YOMA through ICL and 42 trained in  Farmer Business Schools in Kisumu County)
100 Young People through KSA training, 50 Zuhura, 18 WINAM</t>
    </r>
  </si>
  <si>
    <t xml:space="preserve">1,070 - this is the number of young people on YOMA who were awarded incentive points from completing challenges, trainings or self development programmes. </t>
  </si>
  <si>
    <t>Registered users on YOMA (https://yoma.africa/) and Google analytics</t>
  </si>
  <si>
    <t>Planned Target: 1,000</t>
  </si>
  <si>
    <r>
      <t xml:space="preserve">Indicator 1.2.2: </t>
    </r>
    <r>
      <rPr>
        <sz val="8"/>
        <color theme="1"/>
        <rFont val="Arial"/>
        <family val="2"/>
      </rPr>
      <t xml:space="preserve"># of young people demonstrating improved employment outcomes (e.g. placement in jobs, duration of unemployment, wages, retention, labor productivity) </t>
    </r>
  </si>
  <si>
    <r>
      <rPr>
        <b/>
        <sz val="8"/>
        <color theme="1"/>
        <rFont val="Arial"/>
        <family val="2"/>
      </rPr>
      <t>78</t>
    </r>
    <r>
      <rPr>
        <sz val="8"/>
        <color theme="1"/>
        <rFont val="Arial"/>
        <family val="2"/>
      </rPr>
      <t xml:space="preserve">
GenU youth innovatons and young people employed - 93: 
Winam (Turkana-17, Visav-3+60, GreenProject- 3)</t>
    </r>
  </si>
  <si>
    <r>
      <t xml:space="preserve">30
</t>
    </r>
    <r>
      <rPr>
        <sz val="8"/>
        <color theme="1"/>
        <rFont val="Arial"/>
        <family val="2"/>
      </rPr>
      <t>Additional young people from Aquaculture (11) and Solar (3)</t>
    </r>
    <r>
      <rPr>
        <b/>
        <sz val="8"/>
        <color theme="1"/>
        <rFont val="Arial"/>
        <family val="2"/>
      </rPr>
      <t xml:space="preserve">
</t>
    </r>
    <r>
      <rPr>
        <i/>
        <sz val="8"/>
        <color theme="1"/>
        <rFont val="Arial"/>
        <family val="2"/>
      </rPr>
      <t>Greenproject/ Motorbrix</t>
    </r>
    <r>
      <rPr>
        <sz val="8"/>
        <color theme="1"/>
        <rFont val="Arial"/>
        <family val="2"/>
      </rPr>
      <t xml:space="preserve"> - 5 sales, Handiwork/electricals/office (10)  - 60% female</t>
    </r>
  </si>
  <si>
    <t>Enterprises are still growing and recruiting more yong people. A more detailed follow up of all the young people reached will be completed in June 2022</t>
  </si>
  <si>
    <t xml:space="preserve">Output 1.3 Young women and men including those with disabilities in the targeted counties have improved access to GBV services </t>
  </si>
  <si>
    <t>Indicator 1.3.1 # of young people accessing GBV information</t>
  </si>
  <si>
    <t>561 young people ( 269 female,279 male and 13 PWDs) reached directly with youth friendly GBV information. A further 6,237 (3,923 female and 2,360 male) reached via the Yunitok platform</t>
  </si>
  <si>
    <t>1,651 young people (Female 875, Male 754 and PWDs 22) reached directly with youth and disability friendly GBV information.</t>
  </si>
  <si>
    <t>9,188 (5,401 female, 3,734 male and 53 pwds)</t>
  </si>
  <si>
    <t xml:space="preserve">Target of 2,000 surpassed largely due to the use of digital platform (Yunitok) that reached a large number of youth. </t>
  </si>
  <si>
    <t>Partner activity reports and Yunitok platform</t>
  </si>
  <si>
    <t>Planned Target: 2,000</t>
  </si>
  <si>
    <t>Indicator 1.3.2 	# of young people accessing GBV services</t>
  </si>
  <si>
    <t>177 (147 female, 30 male) survivors referred to various GBV services-legal, health, pyschosocial support, and youth friendly safe spaces
6,237 young people accessed GBV information from Yunitok platform (62 per cent (3,923) female and 38 percent (2,360) male)</t>
  </si>
  <si>
    <t>101 (75 female, 26 male) survivors referred to various GBV services-legal, health, pyschosocial support, and shelters</t>
  </si>
  <si>
    <t>6,542 young people (63% female and 37% male)</t>
  </si>
  <si>
    <t>Target of 2,000 surpassed largely due to the use of digital platform (Yunitok)</t>
  </si>
  <si>
    <t>partner reports</t>
  </si>
  <si>
    <t xml:space="preserve">Output 1.4  Increased access to finance, ICT capacities related to business development and integration into markets for existing and emerging agribusinesses and SMEs of vulnerable young women and men. </t>
  </si>
  <si>
    <t xml:space="preserve">Indicator 1.4.1.	# of youth led agribusinesses and SMEs reporting increase in markets, sales, business linkages, expanded finance options </t>
  </si>
  <si>
    <t>70 Youth trained on Financial and Digital Literacy and Linked to Equity Bank to access Finance</t>
  </si>
  <si>
    <t xml:space="preserve">100 Youth trained on enterpreneurial skills </t>
  </si>
  <si>
    <t xml:space="preserve">Partner Activity reports  Kisumu County Website link                           </t>
  </si>
  <si>
    <t>Planned Target: 50</t>
  </si>
  <si>
    <t>Indicator 1.4.2 	# of agribusinesses and SMEs established by young women and men</t>
  </si>
  <si>
    <t>23 Youth below 35 years trained as Farmer Business School Coaches to provide extension services to farmers. 19 M and 4 F</t>
  </si>
  <si>
    <t xml:space="preserve">35 Youth in chicken value addition   in partnership with the Private Sector Chicken Basket Kisumu, 6 SMES  by yount people created through UNICEF Support in target counties </t>
  </si>
  <si>
    <t>64 SMES established</t>
  </si>
  <si>
    <t xml:space="preserve">Reports </t>
  </si>
  <si>
    <r>
      <t xml:space="preserve">Outcome 2:  Youth enhanced civic engagement and participation in decision-making and political processes and institutions 
</t>
    </r>
    <r>
      <rPr>
        <i/>
        <sz val="8"/>
        <color theme="1"/>
        <rFont val="Arial"/>
        <family val="2"/>
      </rPr>
      <t xml:space="preserve">Outcome Indicator 2: # of policies and decision-making processes that young men and women influence 	</t>
    </r>
    <r>
      <rPr>
        <b/>
        <sz val="8"/>
        <color theme="1"/>
        <rFont val="Arial"/>
        <family val="2"/>
      </rPr>
      <t xml:space="preserve">		
			</t>
    </r>
  </si>
  <si>
    <t>Output 2.1 Youth civic engagement in social and political processes strengthened</t>
  </si>
  <si>
    <t>Indicator 2.1.1   # of young women and men U-Reporters from target communities who identify as champions and lead innovative community initiatives</t>
  </si>
  <si>
    <t>7,563 - (38% male and 62% women) (as at July 30, 2021)
# of Yunitoker who got awarded at least 2 points in Nairobi, Kisumu and Turkana</t>
  </si>
  <si>
    <t>https://www.yunitok.in/engagement/</t>
  </si>
  <si>
    <t>Planned Target: 400</t>
  </si>
  <si>
    <t>Output 2.2 Institutional and community awareness and agency around young people's challenges strengthened and improved access to information on comprehensive sexual reproductive health education, child abuse awareness, human rights education and safe spaces through U-Report and other digital platforms.</t>
  </si>
  <si>
    <t>Indicator 2.2.1  Proportion of polls and surveys that highlight young people's challenges and issues from target communities</t>
  </si>
  <si>
    <t>75%
Thematic areas covered by the polls - Nutrition, GBV and COVID-19</t>
  </si>
  <si>
    <t>https://www.yunitok.in/opinion/2410/</t>
  </si>
  <si>
    <t>Planned Target: 30 %</t>
  </si>
  <si>
    <t>Indicator 2.2.2    # of young women and men connected to safe spaces, youth friendly services and youth relevant information through U-Report and other digital platforms</t>
  </si>
  <si>
    <t>6,283 young people (62 % girls and 38 % boys) used the Yunitok platform</t>
  </si>
  <si>
    <t>76,415 (49% boys and 51% girls)</t>
  </si>
  <si>
    <t>The target was surpassed based on the growth of the SMS platform Yunitok and various engagement activities to onboard young people in target counties.</t>
  </si>
  <si>
    <r>
      <t xml:space="preserve">Outcome 3:  Young women and men lead the promotion of favorable social norms, attitudes and behaviors to prevent GBV and COVID-19 at community and individual level.
</t>
    </r>
    <r>
      <rPr>
        <i/>
        <sz val="8"/>
        <color theme="1"/>
        <rFont val="Arial"/>
        <family val="2"/>
      </rPr>
      <t xml:space="preserve">Outcome indicator 3:	# of women and men reached with advocacy messages on GBV and COVID-19 prevention </t>
    </r>
  </si>
  <si>
    <t xml:space="preserve">Output 3.1 Young women and men are engaged  as positive agents of change on prevention of GBV and COVID-19 </t>
  </si>
  <si>
    <t>Indicator 3.1.1      # of young people engaged in promotion of positive behavior change and access to credible information</t>
  </si>
  <si>
    <t>537 (250 females, 258 male and 29 PWDs)</t>
  </si>
  <si>
    <t>2,332 ( 50% female, 45% male, 5% PWDs)</t>
  </si>
  <si>
    <t>Target surpassed</t>
  </si>
  <si>
    <t xml:space="preserve">Partner and youth group activity reports </t>
  </si>
  <si>
    <t>Indicator 3.1.2  # of behavior change initiatives led by young women and men</t>
  </si>
  <si>
    <t xml:space="preserve">12 initiatives in the 3 project sites of in Lodwar, Kakuma and in Kisumu, through art, music, sports, youth and PWD focused community dialogues, training and sensitization through the developed youth and disability friendly BCC and IEC materials on GBV and disability inclusion </t>
  </si>
  <si>
    <t xml:space="preserve">17 youth led initiatives, including 4 led by PWD groups
</t>
  </si>
  <si>
    <t xml:space="preserve">43 youth-led initiatives </t>
  </si>
  <si>
    <t>Output 3.2 Young women and men's social &amp; economic innovations integrated in national and county COVID-19 and GBV responses through YOMA platform</t>
  </si>
  <si>
    <t>Indicator 3.2.1  Proportion of innovations from young people pooled from GenU Youth Challenge, COVID-19 challenge and other youth networks supported to enhance COVID-19 and GBV response in target communities</t>
  </si>
  <si>
    <t>Quake the GBV (GBV), Happy Minds (Mental health, The Seekers (Unemployment), Freedom fighters (Child Abuse), Dream Achievers (Availability of drugs), GBV 2, Motobrix, Aquaponics, Veezaviz</t>
  </si>
  <si>
    <t>Planned Target: 10%</t>
  </si>
  <si>
    <t>Please include all three: Baseline, Planned Target and Achieved Targets</t>
  </si>
  <si>
    <t>[1] Note: Outcomes, outputs, indicators and targets should be as outlined in the Project Document so that you report on your actual achievements against planned targets. Add rows as required for Outcome 2, 3 etc.</t>
  </si>
  <si>
    <t xml:space="preserve">1. Impact Stories from the Field </t>
  </si>
  <si>
    <t xml:space="preserve">Please submit one impactful story showing how your work has met critical needs in the context of the pandemic and supporting progress towards the SDGs, especially for vulnerable people. Ideally, this story will feature  testimonials from the targeted groups. Please also take a moment to highlight any specific results on gender equality and LNOB, as relevant. </t>
  </si>
  <si>
    <r>
      <rPr>
        <b/>
        <i/>
        <sz val="11"/>
        <color theme="1"/>
        <rFont val="Arial"/>
        <family val="2"/>
      </rPr>
      <t>Title: Male Champion Working Towards A Violence- Free Community
Location: Kakuma, Turkana County.
Date: 30st December 2021.</t>
    </r>
    <r>
      <rPr>
        <i/>
        <sz val="11"/>
        <color theme="1"/>
        <rFont val="Arial"/>
        <family val="2"/>
      </rPr>
      <t xml:space="preserve">                                                                                                                                                                                                                                                           Although men are the main perpetrators of Gender-Based Violence (GBV) and Violence Against Children (VAC) in the communities, it is worth noting that involving them in preventive and responsive efforts is likely to yield better results considering that the society we live in is hugely patriarchal in nature. 
Constable Stephen Bekerembe, Gender Desk Officer attached to the Kakuma Police Station is one of the many male champions having been trained by ADSOCK under the UN Women funded Safe Space for Women and Girls (SSWAG) project that is being implemented in Turkana, Kisumu, Busia and Narok Counties.
Male engagement is one of the strategies applied by ADSOCK in its GBV and VAC prevention and response work around the country. Since May 2021, 279 males among them Constable Stephen have benefitted from trainings on gender, evidence chain management in Sexual Violence cases, and the role of men in GBV prevention and Child Protection efforts. As a result, many have become champions in their respective communities and workstations.
Since our initial contact with Constable Stephen in May, he has remained steadfast and been very supportive to the other champions when it comes to survivor rescue and referral in the Turkana. As a result of his intervention, fifteen sexual violence cases that would otherwise have been settled out of court as is the norm in the area have since been taken to court.                                                                                                                                                                                                                       
</t>
    </r>
    <r>
      <rPr>
        <b/>
        <i/>
        <sz val="11"/>
        <color theme="1"/>
        <rFont val="Arial"/>
        <family val="2"/>
      </rPr>
      <t>2.  Impact story – Veezavis an assistive technology startup - UNICEF</t>
    </r>
    <r>
      <rPr>
        <i/>
        <sz val="11"/>
        <color theme="1"/>
        <rFont val="Arial"/>
        <family val="2"/>
      </rPr>
      <t xml:space="preserve">
The Deaf community faces challenges which mainly stem from the lack of understanding. Some examples include stigma and discrimination, which can occur in family settings, educational institutions, or workplaces where the deaf feel isolated or marginalized due to their inability to hear. Other challenges include a lack of inclusion in decision-making processes, untapped opportunities, and inequality.
Bridging the communication gap is the first step toward addressing the challenges faced by the deaf community. Addressing the challenges, on the other
hand, necessitates a multifaceted approach. This includes bringing together various stakeholders, such as sign language interpreters, the Deaf community and key policymakers, to address deaf community issues.
We have had the opportunity to interact with members of the Deaf community on numerous occasions. One thing that frequently pops up from our conversations with them is how communication is difficult for them.
"Some of the problems I have encountered especially during my career were communication barriers, lack of interpreters and we depended on writing to communicate," Benson Kigotho, a member of the Deaf community who was kind enough to share his story, opens up.
"If my employer and I cannot effectively communicate, then how do I sell myself as a viable employee? How do I prove the worth I bring in? I think a solution that bridges this misunderstanding is something brilliant and will really help," he said
"The job Veezaviz is doing is amazing. Equipping members of the Deaf community with the skills and working closely with us to come up with a solution that's going to bridge what I would describe as the biggest challenge we face. I think I speak for all when I say that we look forward to more and more interactions with them." Benson Kigotho. 
"I'm really grateful for this opportunity offered by Veezaviz. I want to learn from them and interact with them to better myself. The work they are doing for us, the Deaf, is amazing. I would like to be part of the process too," George Kisaka, a deaf political aspirant.
"I have faced many challenges in my journey, the main one being the communication barrier. It is very difficult to communicate to a hearing person especially when you're trying to seek opportunities. It becomes an uphill task, to express yourself fully and put yourself out there so that employers can be able to trust that you can do the job the way they want it done." Mary Wairimu, another member of the Deaf community opened up.
"That app I've seen them talk about, I think is going to be very nice and I'm definitely looking forward to it," Mary Wairimu.
"I have been constantly ignored when I go to seek out services even at government offices and hospitals. Communication is such an important thing especially when trying to seek help and if you cannot effectively communicate your needs and wants to someone, they will think you're wasting their time and they'll definitely ignore you. We don't believe them, it's Human Nature. If Veezaviz is coming up with an app that is going to make this communication process seamless, so that I can just open an app and sign and the recipient will be able to see the text displayed, everything becomes easier and I know we will not be ignored when looking for important services," Daniel Phillips. 
</t>
    </r>
  </si>
  <si>
    <t>2. Upload here: Communications and Visibility (OPTIONAL)</t>
  </si>
  <si>
    <t>Please include highlights of communications and visibility efforts supported by the Programme during the project implementation, if relevant. (up to 500 words)</t>
  </si>
  <si>
    <t>To share the video as well as picture material please make sure you include all credits and share them in high resolution.</t>
  </si>
  <si>
    <t xml:space="preserve">Submit photographs. Please provide with captions and in high resolution, photographs that capture the programme in action. Strong photographs will be considered for inclusion in the COVID-19 MPTF publications and social media. </t>
  </si>
  <si>
    <r>
      <rPr>
        <b/>
        <i/>
        <sz val="8"/>
        <color theme="1"/>
        <rFont val="Arial"/>
        <family val="2"/>
      </rPr>
      <t>Please provide links to any videos that have been produced during implementation</t>
    </r>
    <r>
      <rPr>
        <i/>
        <sz val="8"/>
        <color theme="1"/>
        <rFont val="Arial"/>
        <family val="2"/>
      </rPr>
      <t>. Links:                                                                                                                             https://africa.unwomen.org/en/news-and-events/stories/2021/12/i-do-not-blame-my-parents-it-is-the-culture 
https://africa.unwomen.org/en/news-and-events/stories/2021/12/if-you-are-not-educating-men-and-women-in-the-villages</t>
    </r>
  </si>
  <si>
    <t xml:space="preserve">Please produce and share a social media card(s). See an example below and visit our Trello Board.   </t>
  </si>
  <si>
    <t>See - Fund's Trello Board</t>
  </si>
  <si>
    <t>1,795  young people
•         Female 925
•         Male 804
•         PWDs 66</t>
  </si>
  <si>
    <r>
      <t>Please explain how the programme has worked with partners and developed new partnerships and if any catalytic financial or programmatic outcomes have been achieved in this regard. Please focus on new, innovative and/or very practical ways in which these partnerships delivered impact/results and how the financial support from the fund helped, if applicable, to foster these partnerships. And explain if and  how the intervention complemented activities funded by other global instruments such as the GHRP, WHO SPRP, and any national level response plans</t>
    </r>
    <r>
      <rPr>
        <b/>
        <sz val="10"/>
        <color theme="1"/>
        <rFont val="Arial"/>
        <family val="2"/>
      </rPr>
      <t xml:space="preserve">  </t>
    </r>
    <r>
      <rPr>
        <sz val="10"/>
        <color theme="1"/>
        <rFont val="Arial"/>
        <family val="2"/>
      </rPr>
      <t>(up to 250 words)</t>
    </r>
  </si>
  <si>
    <t xml:space="preserve">The programme mobilized additional resources through partnership with GIZ in Kisumu County to domesticate the youth in agribusiness strategy and from the European Union for information sharing and youth engagement through the Yunitok platform. 
There are ongoing discussions with World Food Program (WFP) to support domesticating the Youth in Agribusiness Strategy in Turkana. Procurement of "choma or barbeque grills" for value addition of chicken to be distributed to 35 young men and women enabling them to earn an income of USD $ 8 per day from proceeds of the sales.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</si>
</sst>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2" x14ac:knownFonts="1">
    <font>
      <sz val="11"/>
      <color theme="1"/>
      <name val="Calibri"/>
      <family val="2"/>
      <scheme val="minor"/>
    </font>
    <font>
      <u/>
      <sz val="11"/>
      <color theme="10"/>
      <name val="Calibri"/>
      <family val="2"/>
      <scheme val="minor"/>
    </font>
    <font>
      <sz val="10"/>
      <color theme="1"/>
      <name val="Arial"/>
      <family val="2"/>
    </font>
    <font>
      <b/>
      <sz val="10"/>
      <color theme="1"/>
      <name val="Arial"/>
      <family val="2"/>
    </font>
    <font>
      <b/>
      <sz val="12"/>
      <color theme="1"/>
      <name val="Arial"/>
      <family val="2"/>
    </font>
    <font>
      <i/>
      <sz val="10"/>
      <color theme="1"/>
      <name val="Arial"/>
      <family val="2"/>
    </font>
    <font>
      <i/>
      <sz val="8"/>
      <color theme="1"/>
      <name val="Arial"/>
      <family val="2"/>
    </font>
    <font>
      <i/>
      <u/>
      <sz val="8"/>
      <color theme="10"/>
      <name val="Calibri"/>
      <family val="2"/>
      <scheme val="minor"/>
    </font>
    <font>
      <sz val="11"/>
      <color theme="1"/>
      <name val="Arial"/>
      <family val="2"/>
    </font>
    <font>
      <sz val="8"/>
      <color theme="1"/>
      <name val="Arial"/>
      <family val="2"/>
    </font>
    <font>
      <b/>
      <sz val="8"/>
      <color theme="1"/>
      <name val="Arial"/>
      <family val="2"/>
    </font>
    <font>
      <b/>
      <sz val="11"/>
      <color theme="1"/>
      <name val="Arial"/>
      <family val="2"/>
    </font>
    <font>
      <i/>
      <sz val="11"/>
      <color theme="1"/>
      <name val="Arial"/>
      <family val="2"/>
    </font>
    <font>
      <b/>
      <u/>
      <sz val="11"/>
      <color theme="10"/>
      <name val="Arial"/>
      <family val="2"/>
    </font>
    <font>
      <b/>
      <sz val="11"/>
      <color theme="1"/>
      <name val="Calibri"/>
      <family val="2"/>
      <scheme val="minor"/>
    </font>
    <font>
      <b/>
      <sz val="13"/>
      <color theme="1"/>
      <name val="Calibri"/>
      <family val="2"/>
      <scheme val="minor"/>
    </font>
    <font>
      <u/>
      <sz val="8"/>
      <color rgb="FF0070C0"/>
      <name val="Arial"/>
      <family val="2"/>
    </font>
    <font>
      <b/>
      <sz val="14"/>
      <color theme="1"/>
      <name val="Arial"/>
      <family val="2"/>
    </font>
    <font>
      <b/>
      <sz val="16"/>
      <color theme="1"/>
      <name val="Arial"/>
      <family val="2"/>
    </font>
    <font>
      <sz val="11"/>
      <color rgb="FF00B0F0"/>
      <name val="Calibri"/>
      <family val="2"/>
      <scheme val="minor"/>
    </font>
    <font>
      <b/>
      <i/>
      <sz val="16"/>
      <color theme="1"/>
      <name val="Arial"/>
      <family val="2"/>
    </font>
    <font>
      <sz val="11"/>
      <color theme="1"/>
      <name val="Calibri"/>
      <family val="2"/>
      <scheme val="minor"/>
    </font>
    <font>
      <u/>
      <sz val="8"/>
      <color theme="10"/>
      <name val="Arial"/>
      <family val="2"/>
    </font>
    <font>
      <b/>
      <i/>
      <sz val="11"/>
      <color theme="1"/>
      <name val="Arial"/>
      <family val="2"/>
    </font>
    <font>
      <b/>
      <i/>
      <sz val="8"/>
      <color theme="1"/>
      <name val="Arial"/>
      <family val="2"/>
    </font>
    <font>
      <b/>
      <u/>
      <sz val="8"/>
      <color theme="1"/>
      <name val="Arial"/>
      <family val="2"/>
    </font>
    <font>
      <b/>
      <sz val="8"/>
      <color theme="1"/>
      <name val="Calibri"/>
      <family val="2"/>
      <scheme val="minor"/>
    </font>
    <font>
      <sz val="8"/>
      <color theme="1"/>
      <name val="Calibri"/>
      <family val="2"/>
      <scheme val="minor"/>
    </font>
    <font>
      <sz val="8"/>
      <name val="Arial"/>
      <family val="2"/>
    </font>
    <font>
      <u/>
      <sz val="8"/>
      <color theme="10"/>
      <name val="Calibri"/>
      <family val="2"/>
      <scheme val="minor"/>
    </font>
    <font>
      <sz val="11"/>
      <color rgb="FF000000"/>
      <name val="Arial"/>
    </font>
    <font>
      <b/>
      <sz val="11"/>
      <color rgb="FF000000"/>
      <name val="Arial"/>
    </font>
  </fonts>
  <fills count="10">
    <fill>
      <patternFill patternType="none"/>
    </fill>
    <fill>
      <patternFill patternType="gray125"/>
    </fill>
    <fill>
      <patternFill patternType="solid">
        <fgColor rgb="FFF3F3F3"/>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59999389629810485"/>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style="thin">
        <color indexed="64"/>
      </left>
      <right style="thin">
        <color indexed="64"/>
      </right>
      <top style="thin">
        <color indexed="64"/>
      </top>
      <bottom/>
      <diagonal/>
    </border>
    <border>
      <left/>
      <right style="medium">
        <color rgb="FF000000"/>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rgb="FF000000"/>
      </right>
      <top/>
      <bottom/>
      <diagonal/>
    </border>
    <border>
      <left style="medium">
        <color rgb="FF000000"/>
      </left>
      <right style="medium">
        <color rgb="FF000000"/>
      </right>
      <top/>
      <bottom/>
      <diagonal/>
    </border>
    <border>
      <left style="thin">
        <color indexed="64"/>
      </left>
      <right style="medium">
        <color indexed="64"/>
      </right>
      <top/>
      <bottom/>
      <diagonal/>
    </border>
    <border>
      <left style="medium">
        <color rgb="FF000000"/>
      </left>
      <right/>
      <top/>
      <bottom/>
      <diagonal/>
    </border>
    <border>
      <left style="medium">
        <color indexed="64"/>
      </left>
      <right style="medium">
        <color rgb="FF000000"/>
      </right>
      <top/>
      <bottom style="thin">
        <color indexed="64"/>
      </bottom>
      <diagonal/>
    </border>
  </borders>
  <cellStyleXfs count="3">
    <xf numFmtId="0" fontId="0" fillId="0" borderId="0"/>
    <xf numFmtId="0" fontId="1" fillId="0" borderId="0" applyNumberFormat="0" applyFill="0" applyBorder="0" applyAlignment="0" applyProtection="0"/>
    <xf numFmtId="164" fontId="21" fillId="0" borderId="0" applyFont="0" applyFill="0" applyBorder="0" applyAlignment="0" applyProtection="0"/>
  </cellStyleXfs>
  <cellXfs count="141">
    <xf numFmtId="0" fontId="0" fillId="0" borderId="0" xfId="0"/>
    <xf numFmtId="0" fontId="0" fillId="0" borderId="0" xfId="0" applyAlignment="1">
      <alignment wrapText="1"/>
    </xf>
    <xf numFmtId="0" fontId="6" fillId="0" borderId="0" xfId="0" applyFont="1" applyAlignment="1">
      <alignment vertical="center" wrapText="1"/>
    </xf>
    <xf numFmtId="0" fontId="7" fillId="0" borderId="0" xfId="1"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wrapText="1"/>
    </xf>
    <xf numFmtId="0" fontId="2" fillId="0" borderId="3" xfId="0" applyFont="1" applyBorder="1" applyAlignment="1">
      <alignment wrapText="1"/>
    </xf>
    <xf numFmtId="0" fontId="1" fillId="0" borderId="0" xfId="1" applyAlignment="1">
      <alignment wrapText="1"/>
    </xf>
    <xf numFmtId="0" fontId="8" fillId="0" borderId="0" xfId="0" applyFont="1"/>
    <xf numFmtId="0" fontId="4"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vertical="center" wrapText="1"/>
    </xf>
    <xf numFmtId="0" fontId="8" fillId="0" borderId="0" xfId="0" applyFont="1" applyAlignment="1">
      <alignment vertical="center" wrapText="1"/>
    </xf>
    <xf numFmtId="0" fontId="13" fillId="0" borderId="0" xfId="1" applyFont="1" applyAlignment="1">
      <alignment horizontal="left" vertical="center" wrapText="1"/>
    </xf>
    <xf numFmtId="0" fontId="9" fillId="0" borderId="0" xfId="0" applyFont="1"/>
    <xf numFmtId="0" fontId="3" fillId="0" borderId="0" xfId="0" applyFont="1" applyAlignment="1">
      <alignment horizontal="center" vertical="center" wrapText="1"/>
    </xf>
    <xf numFmtId="0" fontId="0" fillId="0" borderId="8" xfId="0" applyBorder="1"/>
    <xf numFmtId="0" fontId="0" fillId="0" borderId="3" xfId="0" applyBorder="1" applyAlignment="1">
      <alignment wrapText="1"/>
    </xf>
    <xf numFmtId="0" fontId="0" fillId="0" borderId="3" xfId="0" applyBorder="1" applyAlignment="1">
      <alignment horizontal="left" wrapText="1"/>
    </xf>
    <xf numFmtId="0" fontId="0" fillId="0" borderId="5" xfId="0" applyBorder="1"/>
    <xf numFmtId="0" fontId="0" fillId="0" borderId="6" xfId="0" applyBorder="1"/>
    <xf numFmtId="0" fontId="14" fillId="5" borderId="1" xfId="0" applyFont="1" applyFill="1" applyBorder="1"/>
    <xf numFmtId="0" fontId="14" fillId="5" borderId="2" xfId="0" applyFont="1" applyFill="1" applyBorder="1"/>
    <xf numFmtId="0" fontId="16" fillId="0" borderId="0" xfId="1" applyFont="1"/>
    <xf numFmtId="0" fontId="8" fillId="0" borderId="0" xfId="0" applyFont="1" applyAlignment="1">
      <alignment horizontal="left" vertical="center" wrapText="1"/>
    </xf>
    <xf numFmtId="0" fontId="9" fillId="0" borderId="0" xfId="0" applyFont="1" applyAlignment="1">
      <alignment horizontal="left" vertical="center"/>
    </xf>
    <xf numFmtId="0" fontId="14" fillId="0" borderId="4" xfId="0" applyFont="1" applyBorder="1"/>
    <xf numFmtId="0" fontId="14" fillId="0" borderId="4" xfId="0" applyFont="1" applyBorder="1" applyAlignment="1">
      <alignment vertical="center"/>
    </xf>
    <xf numFmtId="0" fontId="8" fillId="0" borderId="0" xfId="0" applyFont="1" applyProtection="1">
      <protection locked="0"/>
    </xf>
    <xf numFmtId="0" fontId="9" fillId="0" borderId="0" xfId="0" applyFont="1" applyAlignment="1">
      <alignment horizontal="left" vertical="center" wrapText="1"/>
    </xf>
    <xf numFmtId="0" fontId="9" fillId="0" borderId="0" xfId="0" applyFont="1" applyAlignment="1">
      <alignment vertical="center" wrapText="1"/>
    </xf>
    <xf numFmtId="0" fontId="0" fillId="0" borderId="4" xfId="0" applyBorder="1"/>
    <xf numFmtId="0" fontId="14" fillId="0" borderId="3" xfId="0" applyFont="1" applyBorder="1"/>
    <xf numFmtId="0" fontId="14" fillId="0" borderId="9" xfId="0" applyFont="1" applyBorder="1" applyAlignment="1">
      <alignment vertical="center"/>
    </xf>
    <xf numFmtId="0" fontId="17" fillId="0" borderId="0" xfId="0" applyFont="1" applyAlignment="1" applyProtection="1">
      <alignment horizontal="left"/>
      <protection locked="0"/>
    </xf>
    <xf numFmtId="0" fontId="8" fillId="0" borderId="11" xfId="0" applyFont="1" applyBorder="1" applyAlignment="1">
      <alignment horizontal="center" vertical="center" wrapText="1"/>
    </xf>
    <xf numFmtId="14" fontId="2" fillId="0" borderId="3" xfId="0" applyNumberFormat="1" applyFont="1" applyBorder="1" applyAlignment="1">
      <alignment horizontal="left" vertical="center" wrapText="1"/>
    </xf>
    <xf numFmtId="0" fontId="8" fillId="0" borderId="1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justify" vertical="center" wrapText="1"/>
    </xf>
    <xf numFmtId="0" fontId="22" fillId="0" borderId="0" xfId="1" applyFont="1" applyAlignment="1">
      <alignment vertical="center"/>
    </xf>
    <xf numFmtId="0" fontId="2" fillId="0" borderId="3" xfId="0" applyFont="1" applyBorder="1" applyAlignment="1">
      <alignment horizontal="left" wrapText="1"/>
    </xf>
    <xf numFmtId="0" fontId="2" fillId="0" borderId="3" xfId="0" applyFont="1" applyBorder="1" applyAlignment="1">
      <alignment vertical="top" wrapText="1"/>
    </xf>
    <xf numFmtId="0" fontId="8" fillId="0" borderId="0" xfId="0" applyFont="1" applyAlignment="1">
      <alignment horizontal="left" wrapText="1"/>
    </xf>
    <xf numFmtId="0" fontId="9" fillId="0" borderId="0" xfId="0" applyFont="1" applyAlignment="1">
      <alignment vertical="top" wrapText="1"/>
    </xf>
    <xf numFmtId="0" fontId="9" fillId="0" borderId="0" xfId="0" applyFont="1" applyAlignment="1">
      <alignment horizontal="left" vertical="top" wrapText="1"/>
    </xf>
    <xf numFmtId="0" fontId="25" fillId="7" borderId="13" xfId="0" applyFont="1" applyFill="1" applyBorder="1" applyAlignment="1" applyProtection="1">
      <alignment horizontal="center" vertical="center" wrapText="1"/>
      <protection locked="0"/>
    </xf>
    <xf numFmtId="0" fontId="10" fillId="7" borderId="13"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0" fontId="10" fillId="0" borderId="16" xfId="0" applyFont="1" applyBorder="1" applyAlignment="1">
      <alignment vertical="top"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center" vertical="center"/>
    </xf>
    <xf numFmtId="0" fontId="28" fillId="0" borderId="10" xfId="0" applyFont="1" applyBorder="1" applyAlignment="1">
      <alignment horizontal="left" vertical="center" wrapText="1"/>
    </xf>
    <xf numFmtId="0" fontId="9" fillId="0" borderId="16" xfId="0" applyFont="1" applyBorder="1" applyAlignment="1">
      <alignment vertical="top"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xf numFmtId="0" fontId="9" fillId="0" borderId="17" xfId="0" applyFont="1" applyBorder="1" applyAlignment="1">
      <alignment vertical="center" wrapText="1"/>
    </xf>
    <xf numFmtId="0" fontId="9" fillId="0" borderId="19" xfId="0" applyFont="1" applyBorder="1" applyAlignment="1">
      <alignment vertical="center" wrapText="1"/>
    </xf>
    <xf numFmtId="0" fontId="10" fillId="0" borderId="10" xfId="0" applyFont="1" applyBorder="1" applyAlignment="1">
      <alignment vertical="top" wrapText="1"/>
    </xf>
    <xf numFmtId="0" fontId="9" fillId="0" borderId="10" xfId="0" applyFont="1" applyBorder="1" applyAlignment="1">
      <alignment horizontal="left" vertical="top" wrapText="1"/>
    </xf>
    <xf numFmtId="0" fontId="9" fillId="0" borderId="10" xfId="0" applyFont="1" applyBorder="1"/>
    <xf numFmtId="0" fontId="9" fillId="0" borderId="10" xfId="0" applyFont="1" applyBorder="1" applyAlignment="1">
      <alignment vertical="top" wrapText="1"/>
    </xf>
    <xf numFmtId="0" fontId="9" fillId="0" borderId="10" xfId="0" applyFont="1" applyBorder="1" applyAlignment="1">
      <alignment vertical="top"/>
    </xf>
    <xf numFmtId="0" fontId="9" fillId="0" borderId="4" xfId="0" applyFont="1" applyBorder="1" applyAlignment="1">
      <alignment vertical="center" wrapText="1"/>
    </xf>
    <xf numFmtId="0" fontId="9" fillId="0" borderId="18" xfId="0" applyFont="1" applyBorder="1" applyAlignment="1">
      <alignment vertical="center" wrapText="1"/>
    </xf>
    <xf numFmtId="0" fontId="10" fillId="0" borderId="10" xfId="0" applyFont="1" applyBorder="1" applyAlignment="1">
      <alignment horizontal="center" vertical="top" wrapText="1"/>
    </xf>
    <xf numFmtId="0" fontId="9" fillId="0" borderId="10" xfId="0" applyFont="1" applyBorder="1" applyAlignment="1">
      <alignment vertical="center" wrapText="1"/>
    </xf>
    <xf numFmtId="0" fontId="9" fillId="0" borderId="16" xfId="0" applyFont="1" applyBorder="1" applyAlignment="1">
      <alignment vertical="center" wrapText="1"/>
    </xf>
    <xf numFmtId="0" fontId="27" fillId="0" borderId="10" xfId="0" applyFont="1" applyBorder="1" applyAlignment="1">
      <alignment horizontal="left" vertical="top" wrapText="1"/>
    </xf>
    <xf numFmtId="0" fontId="9" fillId="0" borderId="10" xfId="0" applyFont="1" applyBorder="1" applyAlignment="1">
      <alignment horizontal="center" vertical="top" wrapText="1"/>
    </xf>
    <xf numFmtId="0" fontId="9" fillId="0" borderId="20" xfId="0" applyFont="1" applyBorder="1" applyAlignment="1">
      <alignment vertical="top" wrapText="1"/>
    </xf>
    <xf numFmtId="0" fontId="9" fillId="0" borderId="17" xfId="0" applyFont="1" applyBorder="1" applyAlignment="1">
      <alignment horizontal="center" vertical="top" wrapText="1"/>
    </xf>
    <xf numFmtId="0" fontId="9" fillId="0" borderId="11" xfId="0" applyFont="1" applyBorder="1" applyAlignment="1">
      <alignment horizontal="center" vertical="top" wrapText="1"/>
    </xf>
    <xf numFmtId="0" fontId="9" fillId="0" borderId="3" xfId="0" applyFont="1" applyBorder="1" applyAlignment="1">
      <alignment horizontal="center" vertical="top" wrapText="1"/>
    </xf>
    <xf numFmtId="0" fontId="9" fillId="0" borderId="0" xfId="0" applyFont="1" applyAlignment="1">
      <alignment vertical="top"/>
    </xf>
    <xf numFmtId="0" fontId="29" fillId="0" borderId="10" xfId="1" applyFont="1" applyFill="1" applyBorder="1" applyAlignment="1">
      <alignment vertical="top"/>
    </xf>
    <xf numFmtId="0" fontId="9" fillId="0" borderId="4" xfId="0" applyFont="1" applyBorder="1" applyAlignment="1">
      <alignment vertical="top" wrapText="1"/>
    </xf>
    <xf numFmtId="0" fontId="29" fillId="0" borderId="10" xfId="1" applyFont="1" applyFill="1" applyBorder="1" applyAlignment="1">
      <alignment vertical="top" wrapText="1"/>
    </xf>
    <xf numFmtId="0" fontId="9" fillId="0" borderId="17" xfId="0" applyFont="1" applyBorder="1" applyAlignment="1">
      <alignment horizontal="left" vertical="top"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165" fontId="28" fillId="0" borderId="10" xfId="2" applyNumberFormat="1" applyFont="1" applyBorder="1" applyAlignment="1">
      <alignment horizontal="left" vertical="center" wrapText="1"/>
    </xf>
    <xf numFmtId="165" fontId="9" fillId="0" borderId="10" xfId="2" applyNumberFormat="1" applyFont="1" applyBorder="1"/>
    <xf numFmtId="0" fontId="29" fillId="0" borderId="10" xfId="1" applyFont="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vertical="center" wrapText="1"/>
    </xf>
    <xf numFmtId="9" fontId="9" fillId="0" borderId="10" xfId="0" applyNumberFormat="1" applyFont="1" applyBorder="1" applyAlignment="1">
      <alignment horizontal="left" vertical="top" wrapText="1"/>
    </xf>
    <xf numFmtId="9" fontId="9" fillId="0" borderId="10" xfId="0" applyNumberFormat="1" applyFont="1" applyBorder="1" applyAlignment="1">
      <alignment vertical="top" wrapText="1"/>
    </xf>
    <xf numFmtId="165" fontId="9" fillId="0" borderId="10" xfId="2" applyNumberFormat="1" applyFont="1" applyBorder="1" applyAlignment="1">
      <alignment horizontal="left" vertical="top" wrapText="1"/>
    </xf>
    <xf numFmtId="0" fontId="9" fillId="0" borderId="4" xfId="0" applyFont="1" applyBorder="1"/>
    <xf numFmtId="0" fontId="9" fillId="0" borderId="3" xfId="0" applyFont="1" applyBorder="1"/>
    <xf numFmtId="0" fontId="9" fillId="0" borderId="16" xfId="0" applyFont="1" applyBorder="1" applyAlignment="1">
      <alignment horizontal="justify" vertical="center" wrapText="1"/>
    </xf>
    <xf numFmtId="0" fontId="9" fillId="0" borderId="10" xfId="0" applyFont="1" applyBorder="1" applyAlignment="1">
      <alignment horizontal="left" vertical="top"/>
    </xf>
    <xf numFmtId="9" fontId="9" fillId="0" borderId="10" xfId="0" applyNumberFormat="1" applyFont="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15" fillId="4" borderId="1" xfId="0" applyFont="1" applyFill="1" applyBorder="1" applyAlignment="1">
      <alignment horizontal="center"/>
    </xf>
    <xf numFmtId="0" fontId="15" fillId="4" borderId="2" xfId="0" applyFont="1" applyFill="1" applyBorder="1" applyAlignment="1">
      <alignment horizontal="center"/>
    </xf>
    <xf numFmtId="0" fontId="9" fillId="6"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vertical="center" wrapText="1"/>
    </xf>
    <xf numFmtId="0" fontId="18" fillId="0" borderId="0" xfId="0" applyFont="1" applyAlignment="1" applyProtection="1">
      <alignment horizontal="center" vertical="center" wrapText="1"/>
      <protection locked="0"/>
    </xf>
    <xf numFmtId="0" fontId="10" fillId="9" borderId="9" xfId="0" applyFont="1" applyFill="1" applyBorder="1" applyAlignment="1">
      <alignment vertical="center" wrapText="1"/>
    </xf>
    <xf numFmtId="0" fontId="27" fillId="9" borderId="15" xfId="0" applyFont="1" applyFill="1" applyBorder="1" applyAlignment="1">
      <alignment vertical="center" wrapText="1"/>
    </xf>
    <xf numFmtId="0" fontId="27" fillId="0" borderId="15" xfId="0" applyFont="1" applyBorder="1" applyAlignment="1">
      <alignment wrapText="1"/>
    </xf>
    <xf numFmtId="0" fontId="10" fillId="8" borderId="4" xfId="0" applyFont="1" applyFill="1" applyBorder="1" applyAlignment="1">
      <alignment vertical="top" wrapText="1"/>
    </xf>
    <xf numFmtId="0" fontId="26" fillId="8" borderId="0" xfId="0" applyFont="1" applyFill="1" applyAlignment="1">
      <alignment wrapText="1"/>
    </xf>
    <xf numFmtId="0" fontId="27" fillId="0" borderId="0" xfId="0" applyFont="1" applyAlignment="1">
      <alignment wrapText="1"/>
    </xf>
    <xf numFmtId="0" fontId="26" fillId="8" borderId="4" xfId="0" applyFont="1" applyFill="1" applyBorder="1" applyAlignment="1">
      <alignment wrapText="1"/>
    </xf>
    <xf numFmtId="0" fontId="10" fillId="9" borderId="4" xfId="0" applyFont="1" applyFill="1" applyBorder="1" applyAlignment="1">
      <alignment vertical="top" wrapText="1"/>
    </xf>
    <xf numFmtId="0" fontId="9" fillId="9" borderId="0" xfId="0" applyFont="1" applyFill="1" applyAlignment="1">
      <alignment vertical="top" wrapText="1"/>
    </xf>
    <xf numFmtId="0" fontId="27" fillId="0" borderId="0" xfId="0" applyFont="1" applyAlignment="1"/>
    <xf numFmtId="0" fontId="10" fillId="9" borderId="4" xfId="0" applyFont="1" applyFill="1" applyBorder="1" applyAlignment="1">
      <alignment vertical="center" wrapText="1"/>
    </xf>
    <xf numFmtId="0" fontId="27" fillId="9" borderId="0" xfId="0" applyFont="1" applyFill="1" applyAlignment="1">
      <alignment vertical="center" wrapText="1"/>
    </xf>
    <xf numFmtId="0" fontId="27" fillId="9" borderId="0" xfId="0" applyFont="1" applyFill="1" applyAlignment="1">
      <alignment vertical="top" wrapText="1"/>
    </xf>
    <xf numFmtId="0" fontId="27" fillId="0" borderId="0" xfId="0" applyFont="1" applyAlignment="1">
      <alignment vertical="top" wrapText="1"/>
    </xf>
    <xf numFmtId="0" fontId="10" fillId="8" borderId="4" xfId="0" applyFont="1" applyFill="1" applyBorder="1" applyAlignment="1">
      <alignment vertical="center" wrapText="1"/>
    </xf>
    <xf numFmtId="0" fontId="26" fillId="8" borderId="0" xfId="0" applyFont="1" applyFill="1" applyAlignment="1">
      <alignment vertical="center" wrapText="1"/>
    </xf>
    <xf numFmtId="0" fontId="26" fillId="8" borderId="4" xfId="0" applyFont="1" applyFill="1" applyBorder="1" applyAlignment="1">
      <alignment vertical="center" wrapText="1"/>
    </xf>
    <xf numFmtId="0" fontId="26" fillId="8" borderId="0" xfId="0" applyFont="1" applyFill="1" applyAlignment="1">
      <alignment vertical="top" wrapText="1"/>
    </xf>
    <xf numFmtId="0" fontId="26" fillId="8" borderId="4" xfId="0" applyFont="1" applyFill="1" applyBorder="1" applyAlignment="1">
      <alignment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yunitok.in/opinion/2410/" TargetMode="External"/><Relationship Id="rId2" Type="http://schemas.openxmlformats.org/officeDocument/2006/relationships/hyperlink" Target="https://www.yunitok.in/engagement/" TargetMode="External"/><Relationship Id="rId1" Type="http://schemas.openxmlformats.org/officeDocument/2006/relationships/hyperlink" Target="https://www.yunitok.in/engagement/" TargetMode="External"/><Relationship Id="rId6" Type="http://schemas.openxmlformats.org/officeDocument/2006/relationships/printerSettings" Target="../printerSettings/printerSettings4.bin"/><Relationship Id="rId5" Type="http://schemas.openxmlformats.org/officeDocument/2006/relationships/hyperlink" Target="https://www.kisumu.go.ke/capacity-building-of-youths-on-entrepreneurial-skills-in-kisumu/" TargetMode="External"/><Relationship Id="rId4" Type="http://schemas.openxmlformats.org/officeDocument/2006/relationships/hyperlink" Target="mailto:Christine@UNWome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TargetMode="External"/><Relationship Id="rId2" Type="http://schemas.openxmlformats.org/officeDocument/2006/relationships/hyperlink" Target="file://C:\Users\zeinabu.khalif\maria.herrera\AppData\Local\AppData\Local\AppData\Local\Microsoft\Windows\INetCache\Content.Outlook\AppData\Local\Microsoft\Windows\AppData\Local\Microsoft\olga.aleshina\AppData\Local\Microsoft\covid19mptfcall1\Shared%20Documents\Forms\AllItems.aspx" TargetMode="External"/><Relationship Id="rId1" Type="http://schemas.openxmlformats.org/officeDocument/2006/relationships/hyperlink" Target="file://C:\Users\zeinabu.khalif\maria.herrera\AppData\Local\AppData\Local\AppData\Local\Microsoft\Windows\INetCache\Content.Outlook\AppData\Local\Microsoft\Windows\AppData\Local\Microsoft\olga.aleshina\AppData\Local\Microsoft\covid19mptfcall1\Shared%20Documents\Forms\AllItems.aspx"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C12"/>
  <sheetViews>
    <sheetView topLeftCell="A4" zoomScaleNormal="100" workbookViewId="0">
      <selection activeCell="C10" sqref="C10"/>
    </sheetView>
  </sheetViews>
  <sheetFormatPr defaultColWidth="9.36328125" defaultRowHeight="14.5" x14ac:dyDescent="0.35"/>
  <cols>
    <col min="1" max="1" width="1.54296875" customWidth="1"/>
    <col min="2" max="2" width="2.6328125" customWidth="1"/>
    <col min="3" max="3" width="113.54296875" customWidth="1"/>
  </cols>
  <sheetData>
    <row r="1" spans="2:3" ht="17" x14ac:dyDescent="0.4">
      <c r="B1" s="108" t="s">
        <v>0</v>
      </c>
      <c r="C1" s="109"/>
    </row>
    <row r="2" spans="2:3" ht="29" x14ac:dyDescent="0.35">
      <c r="B2" s="33">
        <v>1</v>
      </c>
      <c r="C2" s="24" t="s">
        <v>1</v>
      </c>
    </row>
    <row r="3" spans="2:3" ht="174" x14ac:dyDescent="0.35">
      <c r="B3" s="34">
        <v>2</v>
      </c>
      <c r="C3" s="25" t="s">
        <v>2</v>
      </c>
    </row>
    <row r="4" spans="2:3" ht="29" x14ac:dyDescent="0.35">
      <c r="B4" s="34">
        <v>3</v>
      </c>
      <c r="C4" s="24" t="s">
        <v>3</v>
      </c>
    </row>
    <row r="5" spans="2:3" ht="15" thickBot="1" x14ac:dyDescent="0.4">
      <c r="B5" s="26"/>
      <c r="C5" s="27"/>
    </row>
    <row r="6" spans="2:3" x14ac:dyDescent="0.35">
      <c r="B6" s="28" t="s">
        <v>4</v>
      </c>
      <c r="C6" s="29"/>
    </row>
    <row r="7" spans="2:3" x14ac:dyDescent="0.35">
      <c r="B7" s="38"/>
      <c r="C7" s="39" t="s">
        <v>5</v>
      </c>
    </row>
    <row r="8" spans="2:3" ht="26.15" customHeight="1" x14ac:dyDescent="0.35">
      <c r="B8" s="33">
        <v>1</v>
      </c>
      <c r="C8" s="24" t="s">
        <v>6</v>
      </c>
    </row>
    <row r="9" spans="2:3" ht="29" x14ac:dyDescent="0.35">
      <c r="B9" s="34">
        <v>2</v>
      </c>
      <c r="C9" s="24" t="s">
        <v>7</v>
      </c>
    </row>
    <row r="10" spans="2:3" x14ac:dyDescent="0.35">
      <c r="B10" s="34">
        <v>3</v>
      </c>
      <c r="C10" s="24" t="s">
        <v>8</v>
      </c>
    </row>
    <row r="11" spans="2:3" x14ac:dyDescent="0.35">
      <c r="B11" s="34">
        <v>4</v>
      </c>
      <c r="C11" s="24" t="s">
        <v>9</v>
      </c>
    </row>
    <row r="12" spans="2:3" ht="15" thickBot="1" x14ac:dyDescent="0.4">
      <c r="B12" s="40">
        <v>5</v>
      </c>
      <c r="C12" s="27" t="s">
        <v>10</v>
      </c>
    </row>
  </sheetData>
  <mergeCells count="1">
    <mergeCell ref="B1:C1"/>
  </mergeCells>
  <printOptions gridLines="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19"/>
  <sheetViews>
    <sheetView topLeftCell="A10" zoomScaleNormal="100" workbookViewId="0">
      <selection activeCell="E3" sqref="E3"/>
    </sheetView>
  </sheetViews>
  <sheetFormatPr defaultColWidth="9.36328125" defaultRowHeight="14.5" x14ac:dyDescent="0.35"/>
  <cols>
    <col min="1" max="1" width="15.54296875" style="10" customWidth="1"/>
    <col min="2" max="2" width="43.54296875" style="10" customWidth="1"/>
    <col min="3" max="3" width="2.54296875" style="10" customWidth="1"/>
    <col min="4" max="4" width="16.36328125" style="10" customWidth="1"/>
    <col min="5" max="5" width="40.6328125" style="10" customWidth="1"/>
  </cols>
  <sheetData>
    <row r="1" spans="1:5" x14ac:dyDescent="0.35">
      <c r="A1" s="111" t="s">
        <v>11</v>
      </c>
      <c r="B1" s="112"/>
      <c r="C1" s="113"/>
      <c r="D1" s="114" t="s">
        <v>12</v>
      </c>
      <c r="E1" s="115"/>
    </row>
    <row r="2" spans="1:5" ht="25.5" x14ac:dyDescent="0.35">
      <c r="A2" s="7" t="s">
        <v>13</v>
      </c>
      <c r="B2" s="8" t="s">
        <v>14</v>
      </c>
      <c r="C2" s="113"/>
      <c r="D2" s="7" t="s">
        <v>15</v>
      </c>
      <c r="E2" s="8" t="s">
        <v>16</v>
      </c>
    </row>
    <row r="3" spans="1:5" ht="38.5" x14ac:dyDescent="0.35">
      <c r="A3" s="7" t="s">
        <v>17</v>
      </c>
      <c r="B3" s="8"/>
      <c r="C3" s="113"/>
      <c r="D3" s="1" t="s">
        <v>18</v>
      </c>
      <c r="E3" s="43">
        <v>44105</v>
      </c>
    </row>
    <row r="4" spans="1:5" ht="43.5" x14ac:dyDescent="0.35">
      <c r="A4" s="1" t="s">
        <v>19</v>
      </c>
      <c r="B4" s="11"/>
      <c r="C4" s="113"/>
      <c r="D4" s="1" t="s">
        <v>20</v>
      </c>
      <c r="E4" s="43">
        <v>44531</v>
      </c>
    </row>
    <row r="5" spans="1:5" ht="43.5" x14ac:dyDescent="0.35">
      <c r="A5" s="7" t="s">
        <v>21</v>
      </c>
      <c r="B5" s="49" t="s">
        <v>22</v>
      </c>
      <c r="C5" s="113"/>
      <c r="D5" s="1" t="s">
        <v>23</v>
      </c>
      <c r="E5" s="48" t="s">
        <v>24</v>
      </c>
    </row>
    <row r="6" spans="1:5" ht="15" thickBot="1" x14ac:dyDescent="0.4">
      <c r="A6" s="12"/>
      <c r="B6" s="11"/>
      <c r="C6" s="113"/>
      <c r="D6"/>
      <c r="E6" s="11"/>
    </row>
    <row r="7" spans="1:5" ht="14.25" customHeight="1" x14ac:dyDescent="0.35">
      <c r="A7" s="111" t="s">
        <v>25</v>
      </c>
      <c r="B7" s="112"/>
      <c r="C7" s="113"/>
      <c r="D7" s="111" t="s">
        <v>26</v>
      </c>
      <c r="E7" s="112"/>
    </row>
    <row r="8" spans="1:5" ht="24.5" customHeight="1" x14ac:dyDescent="0.35">
      <c r="A8" s="116" t="s">
        <v>27</v>
      </c>
      <c r="B8" s="118" t="s">
        <v>28</v>
      </c>
      <c r="C8" s="113"/>
      <c r="D8" s="116" t="s">
        <v>29</v>
      </c>
      <c r="E8" s="118" t="s">
        <v>30</v>
      </c>
    </row>
    <row r="9" spans="1:5" x14ac:dyDescent="0.35">
      <c r="A9" s="116"/>
      <c r="B9" s="118"/>
      <c r="C9" s="113"/>
      <c r="D9" s="116"/>
      <c r="E9" s="118"/>
    </row>
    <row r="10" spans="1:5" ht="78" customHeight="1" thickBot="1" x14ac:dyDescent="0.4">
      <c r="A10" s="117"/>
      <c r="B10" s="119"/>
      <c r="C10" s="113"/>
      <c r="D10" s="117"/>
      <c r="E10" s="119"/>
    </row>
    <row r="11" spans="1:5" ht="14.25" customHeight="1" x14ac:dyDescent="0.35">
      <c r="A11" s="111" t="s">
        <v>31</v>
      </c>
      <c r="B11" s="112"/>
      <c r="C11" s="22"/>
      <c r="D11" s="23"/>
      <c r="E11" s="23"/>
    </row>
    <row r="12" spans="1:5" ht="14.25" customHeight="1" x14ac:dyDescent="0.35">
      <c r="A12" s="7" t="s">
        <v>32</v>
      </c>
      <c r="B12" s="8" t="s">
        <v>33</v>
      </c>
      <c r="C12" s="120"/>
      <c r="D12"/>
      <c r="E12"/>
    </row>
    <row r="13" spans="1:5" x14ac:dyDescent="0.35">
      <c r="A13" s="7" t="s">
        <v>34</v>
      </c>
      <c r="B13" s="8" t="s">
        <v>35</v>
      </c>
      <c r="C13" s="120"/>
      <c r="D13"/>
      <c r="E13"/>
    </row>
    <row r="14" spans="1:5" ht="15" thickBot="1" x14ac:dyDescent="0.4">
      <c r="A14" s="9" t="s">
        <v>36</v>
      </c>
      <c r="B14" s="6" t="s">
        <v>37</v>
      </c>
      <c r="C14" s="120"/>
      <c r="D14"/>
      <c r="E14"/>
    </row>
    <row r="15" spans="1:5" x14ac:dyDescent="0.35">
      <c r="A15" s="23"/>
      <c r="B15" s="23"/>
      <c r="C15" s="7"/>
      <c r="D15"/>
      <c r="E15"/>
    </row>
    <row r="16" spans="1:5" ht="22.25" customHeight="1" x14ac:dyDescent="0.35">
      <c r="A16" s="110" t="s">
        <v>38</v>
      </c>
      <c r="B16" s="110"/>
      <c r="C16" s="110"/>
      <c r="D16" s="110"/>
      <c r="E16" s="110"/>
    </row>
    <row r="17" spans="1:5" x14ac:dyDescent="0.35">
      <c r="A17" s="110" t="s">
        <v>39</v>
      </c>
      <c r="B17" s="110"/>
      <c r="C17" s="110"/>
      <c r="D17" s="110"/>
      <c r="E17" s="110"/>
    </row>
    <row r="18" spans="1:5" x14ac:dyDescent="0.35">
      <c r="A18" s="110" t="s">
        <v>40</v>
      </c>
      <c r="B18" s="110"/>
      <c r="C18" s="110"/>
      <c r="D18" s="110"/>
      <c r="E18" s="110"/>
    </row>
    <row r="19" spans="1:5" ht="29" customHeight="1" x14ac:dyDescent="0.35">
      <c r="A19" s="110" t="s">
        <v>41</v>
      </c>
      <c r="B19" s="110"/>
      <c r="C19" s="110"/>
      <c r="D19" s="110"/>
      <c r="E19" s="110"/>
    </row>
  </sheetData>
  <mergeCells count="16">
    <mergeCell ref="A19:E19"/>
    <mergeCell ref="A1:B1"/>
    <mergeCell ref="C1:C6"/>
    <mergeCell ref="D1:E1"/>
    <mergeCell ref="A7:B7"/>
    <mergeCell ref="C7:C10"/>
    <mergeCell ref="D7:E7"/>
    <mergeCell ref="A8:A10"/>
    <mergeCell ref="B8:B10"/>
    <mergeCell ref="D8:D10"/>
    <mergeCell ref="E8:E10"/>
    <mergeCell ref="A11:B11"/>
    <mergeCell ref="C12:C14"/>
    <mergeCell ref="A16:E16"/>
    <mergeCell ref="A17:E17"/>
    <mergeCell ref="A18:E1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25"/>
  <sheetViews>
    <sheetView zoomScale="93" zoomScaleNormal="93" workbookViewId="0">
      <pane xSplit="3" ySplit="1" topLeftCell="D50" activePane="bottomRight" state="frozen"/>
      <selection pane="topRight" sqref="A1:XFD1048576"/>
      <selection pane="bottomLeft" sqref="A1:XFD1048576"/>
      <selection pane="bottomRight" activeCell="D5" sqref="D5"/>
    </sheetView>
  </sheetViews>
  <sheetFormatPr defaultColWidth="9.36328125" defaultRowHeight="14" x14ac:dyDescent="0.3"/>
  <cols>
    <col min="1" max="1" width="3.6328125" style="21" customWidth="1"/>
    <col min="2" max="2" width="14.36328125" style="15" customWidth="1"/>
    <col min="3" max="3" width="53.6328125" style="15" customWidth="1"/>
    <col min="4" max="4" width="84.6328125" style="15" customWidth="1"/>
    <col min="5" max="16384" width="9.36328125" style="13"/>
  </cols>
  <sheetData>
    <row r="1" spans="1:4" ht="15.5" x14ac:dyDescent="0.35">
      <c r="A1" s="21" t="s">
        <v>42</v>
      </c>
      <c r="B1" s="14" t="s">
        <v>43</v>
      </c>
      <c r="C1" s="14" t="s">
        <v>44</v>
      </c>
      <c r="D1" s="14" t="s">
        <v>45</v>
      </c>
    </row>
    <row r="2" spans="1:4" ht="409.5" x14ac:dyDescent="0.3">
      <c r="A2" s="32">
        <v>1</v>
      </c>
      <c r="B2" s="31" t="s">
        <v>46</v>
      </c>
      <c r="C2" s="16" t="s">
        <v>47</v>
      </c>
      <c r="D2" s="15" t="s">
        <v>48</v>
      </c>
    </row>
    <row r="3" spans="1:4" ht="238" x14ac:dyDescent="0.3">
      <c r="A3" s="32">
        <v>2</v>
      </c>
      <c r="B3" s="31" t="s">
        <v>49</v>
      </c>
      <c r="C3" s="16" t="s">
        <v>50</v>
      </c>
      <c r="D3" s="15" t="s">
        <v>51</v>
      </c>
    </row>
    <row r="4" spans="1:4" ht="182" x14ac:dyDescent="0.3">
      <c r="A4" s="32">
        <v>3</v>
      </c>
      <c r="B4" s="31" t="s">
        <v>52</v>
      </c>
      <c r="C4" s="36" t="s">
        <v>53</v>
      </c>
      <c r="D4" s="104" t="s">
        <v>54</v>
      </c>
    </row>
    <row r="5" spans="1:4" ht="409.5" x14ac:dyDescent="0.3">
      <c r="A5" s="32">
        <v>3.1</v>
      </c>
      <c r="B5" s="31" t="s">
        <v>55</v>
      </c>
      <c r="C5" s="52" t="s">
        <v>56</v>
      </c>
      <c r="D5" s="105" t="s">
        <v>57</v>
      </c>
    </row>
    <row r="6" spans="1:4" ht="98" x14ac:dyDescent="0.3">
      <c r="A6" s="32">
        <v>3.2</v>
      </c>
      <c r="B6" s="31" t="s">
        <v>58</v>
      </c>
      <c r="C6" s="36" t="s">
        <v>59</v>
      </c>
      <c r="D6" s="15" t="s">
        <v>60</v>
      </c>
    </row>
    <row r="7" spans="1:4" ht="70" x14ac:dyDescent="0.3">
      <c r="A7" s="32">
        <v>3.3</v>
      </c>
      <c r="B7" s="31" t="s">
        <v>61</v>
      </c>
      <c r="C7" s="36" t="s">
        <v>62</v>
      </c>
      <c r="D7" s="19" t="s">
        <v>63</v>
      </c>
    </row>
    <row r="8" spans="1:4" ht="52.5" customHeight="1" x14ac:dyDescent="0.3">
      <c r="A8" s="32">
        <v>3.4</v>
      </c>
      <c r="B8" s="31" t="s">
        <v>64</v>
      </c>
      <c r="C8" s="36" t="s">
        <v>65</v>
      </c>
      <c r="D8" s="15" t="s">
        <v>66</v>
      </c>
    </row>
    <row r="9" spans="1:4" ht="154" x14ac:dyDescent="0.3">
      <c r="A9" s="32">
        <v>3.5</v>
      </c>
      <c r="B9" s="31" t="s">
        <v>67</v>
      </c>
      <c r="C9" s="51" t="s">
        <v>68</v>
      </c>
      <c r="D9" s="19" t="s">
        <v>69</v>
      </c>
    </row>
    <row r="10" spans="1:4" ht="106.25" customHeight="1" x14ac:dyDescent="0.3">
      <c r="A10" s="32">
        <v>3.6</v>
      </c>
      <c r="B10" s="31" t="s">
        <v>70</v>
      </c>
      <c r="C10" s="51" t="s">
        <v>71</v>
      </c>
      <c r="D10" s="50" t="s">
        <v>72</v>
      </c>
    </row>
    <row r="11" spans="1:4" ht="132" customHeight="1" x14ac:dyDescent="0.3">
      <c r="A11" s="32">
        <v>3.7</v>
      </c>
      <c r="B11" s="31" t="s">
        <v>73</v>
      </c>
      <c r="C11" s="106" t="s">
        <v>74</v>
      </c>
      <c r="D11" s="15" t="s">
        <v>75</v>
      </c>
    </row>
    <row r="12" spans="1:4" ht="322" x14ac:dyDescent="0.3">
      <c r="A12" s="32">
        <v>3.8</v>
      </c>
      <c r="B12" s="31" t="s">
        <v>76</v>
      </c>
      <c r="C12" s="107" t="s">
        <v>179</v>
      </c>
      <c r="D12" s="50" t="s">
        <v>77</v>
      </c>
    </row>
    <row r="13" spans="1:4" ht="67.5" customHeight="1" x14ac:dyDescent="0.3">
      <c r="A13" s="32">
        <v>3.9</v>
      </c>
      <c r="B13" s="31" t="s">
        <v>78</v>
      </c>
      <c r="C13" s="10" t="s">
        <v>79</v>
      </c>
      <c r="D13" s="15" t="s">
        <v>80</v>
      </c>
    </row>
    <row r="14" spans="1:4" ht="42" x14ac:dyDescent="0.3">
      <c r="A14" s="32">
        <v>4</v>
      </c>
      <c r="B14" s="31" t="s">
        <v>81</v>
      </c>
      <c r="C14" s="107" t="s">
        <v>82</v>
      </c>
      <c r="D14" s="15" t="s">
        <v>83</v>
      </c>
    </row>
    <row r="15" spans="1:4" ht="172.75" customHeight="1" x14ac:dyDescent="0.3">
      <c r="A15" s="32">
        <v>5</v>
      </c>
      <c r="B15" s="31" t="s">
        <v>84</v>
      </c>
      <c r="C15" s="107" t="s">
        <v>85</v>
      </c>
      <c r="D15" s="15" t="s">
        <v>180</v>
      </c>
    </row>
    <row r="16" spans="1:4" x14ac:dyDescent="0.3">
      <c r="C16" s="16"/>
    </row>
    <row r="17" spans="3:3" x14ac:dyDescent="0.3">
      <c r="C17" s="16"/>
    </row>
    <row r="18" spans="3:3" x14ac:dyDescent="0.3">
      <c r="C18" s="16"/>
    </row>
    <row r="19" spans="3:3" x14ac:dyDescent="0.3">
      <c r="C19" s="16"/>
    </row>
    <row r="20" spans="3:3" x14ac:dyDescent="0.3">
      <c r="C20" s="16"/>
    </row>
    <row r="21" spans="3:3" x14ac:dyDescent="0.3">
      <c r="C21" s="16"/>
    </row>
    <row r="22" spans="3:3" x14ac:dyDescent="0.3">
      <c r="C22" s="16"/>
    </row>
    <row r="23" spans="3:3" x14ac:dyDescent="0.3">
      <c r="C23" s="16"/>
    </row>
    <row r="24" spans="3:3" x14ac:dyDescent="0.3">
      <c r="C24" s="16"/>
    </row>
    <row r="25" spans="3:3" x14ac:dyDescent="0.3">
      <c r="C25" s="16"/>
    </row>
  </sheetData>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7581-B37A-423C-8DD1-E08C7A16E4A3}">
  <sheetPr>
    <tabColor theme="9"/>
  </sheetPr>
  <dimension ref="A1:F75"/>
  <sheetViews>
    <sheetView tabSelected="1" topLeftCell="A13" zoomScale="124" zoomScaleNormal="124" workbookViewId="0">
      <selection activeCell="K52" sqref="K52"/>
    </sheetView>
  </sheetViews>
  <sheetFormatPr defaultColWidth="9.36328125" defaultRowHeight="14" x14ac:dyDescent="0.3"/>
  <cols>
    <col min="1" max="1" width="21.453125" style="13" customWidth="1"/>
    <col min="2" max="2" width="27.36328125" style="13" customWidth="1"/>
    <col min="3" max="3" width="29.36328125" style="13" customWidth="1"/>
    <col min="4" max="4" width="19.453125" style="13" customWidth="1"/>
    <col min="5" max="5" width="15.08984375" style="13" customWidth="1"/>
    <col min="6" max="6" width="21.6328125" style="13" customWidth="1"/>
    <col min="7" max="16384" width="9.36328125" style="13"/>
  </cols>
  <sheetData>
    <row r="1" spans="1:6" s="35" customFormat="1" x14ac:dyDescent="0.3"/>
    <row r="2" spans="1:6" s="41" customFormat="1" ht="104.4" customHeight="1" x14ac:dyDescent="0.4">
      <c r="A2" s="121" t="s">
        <v>86</v>
      </c>
      <c r="B2" s="121"/>
      <c r="C2" s="121"/>
      <c r="D2" s="121"/>
      <c r="E2" s="121"/>
      <c r="F2" s="121"/>
    </row>
    <row r="3" spans="1:6" s="35" customFormat="1" ht="14.5" thickBot="1" x14ac:dyDescent="0.35"/>
    <row r="4" spans="1:6" s="35" customFormat="1" ht="42" x14ac:dyDescent="0.3">
      <c r="A4" s="53" t="s">
        <v>87</v>
      </c>
      <c r="B4" s="53" t="s">
        <v>88</v>
      </c>
      <c r="C4" s="53" t="s">
        <v>89</v>
      </c>
      <c r="D4" s="53" t="s">
        <v>90</v>
      </c>
      <c r="E4" s="54" t="s">
        <v>91</v>
      </c>
      <c r="F4" s="55" t="s">
        <v>92</v>
      </c>
    </row>
    <row r="5" spans="1:6" x14ac:dyDescent="0.3">
      <c r="A5" s="125" t="s">
        <v>93</v>
      </c>
      <c r="B5" s="126"/>
      <c r="C5" s="126"/>
      <c r="D5" s="126"/>
      <c r="E5" s="127"/>
      <c r="F5" s="127"/>
    </row>
    <row r="6" spans="1:6" ht="18" customHeight="1" x14ac:dyDescent="0.3">
      <c r="A6" s="128"/>
      <c r="B6" s="126"/>
      <c r="C6" s="126"/>
      <c r="D6" s="126"/>
      <c r="E6" s="127"/>
      <c r="F6" s="127"/>
    </row>
    <row r="7" spans="1:6" ht="14.75" customHeight="1" x14ac:dyDescent="0.3">
      <c r="A7" s="129" t="s">
        <v>94</v>
      </c>
      <c r="B7" s="130"/>
      <c r="C7" s="130"/>
      <c r="D7" s="130"/>
      <c r="E7" s="131"/>
      <c r="F7" s="131"/>
    </row>
    <row r="8" spans="1:6" ht="40.5" x14ac:dyDescent="0.3">
      <c r="A8" s="56" t="s">
        <v>95</v>
      </c>
      <c r="B8" s="57" t="s">
        <v>96</v>
      </c>
      <c r="C8" s="58" t="s">
        <v>97</v>
      </c>
      <c r="D8" s="59">
        <v>2</v>
      </c>
      <c r="E8" s="21"/>
      <c r="F8" s="60" t="s">
        <v>98</v>
      </c>
    </row>
    <row r="9" spans="1:6" x14ac:dyDescent="0.3">
      <c r="A9" s="61" t="s">
        <v>99</v>
      </c>
      <c r="B9" s="62"/>
      <c r="C9" s="62"/>
      <c r="D9" s="63"/>
      <c r="E9" s="64"/>
      <c r="F9" s="64"/>
    </row>
    <row r="10" spans="1:6" x14ac:dyDescent="0.3">
      <c r="A10" s="61" t="s">
        <v>100</v>
      </c>
      <c r="B10" s="65"/>
      <c r="C10" s="65"/>
      <c r="D10" s="66"/>
      <c r="E10" s="64"/>
      <c r="F10" s="64"/>
    </row>
    <row r="11" spans="1:6" x14ac:dyDescent="0.3">
      <c r="A11" s="61"/>
      <c r="B11" s="65"/>
      <c r="C11" s="65"/>
      <c r="D11" s="66"/>
      <c r="E11" s="64"/>
      <c r="F11" s="64"/>
    </row>
    <row r="12" spans="1:6" ht="76.25" customHeight="1" x14ac:dyDescent="0.3">
      <c r="A12" s="132" t="s">
        <v>101</v>
      </c>
      <c r="B12" s="133"/>
      <c r="C12" s="133"/>
      <c r="D12" s="133"/>
      <c r="E12" s="127"/>
      <c r="F12" s="127"/>
    </row>
    <row r="13" spans="1:6" ht="70.5" x14ac:dyDescent="0.3">
      <c r="A13" s="67" t="s">
        <v>102</v>
      </c>
      <c r="B13" s="68" t="s">
        <v>103</v>
      </c>
      <c r="C13" s="68" t="s">
        <v>104</v>
      </c>
      <c r="D13" s="69"/>
      <c r="E13" s="69"/>
      <c r="F13" s="60" t="s">
        <v>105</v>
      </c>
    </row>
    <row r="14" spans="1:6" x14ac:dyDescent="0.3">
      <c r="A14" s="70" t="s">
        <v>99</v>
      </c>
      <c r="B14" s="71"/>
      <c r="C14" s="71"/>
      <c r="D14" s="71"/>
      <c r="E14" s="69"/>
      <c r="F14" s="69"/>
    </row>
    <row r="15" spans="1:6" x14ac:dyDescent="0.3">
      <c r="A15" s="70" t="s">
        <v>106</v>
      </c>
      <c r="B15" s="71"/>
      <c r="C15" s="71"/>
      <c r="D15" s="71"/>
      <c r="E15" s="69"/>
      <c r="F15" s="69"/>
    </row>
    <row r="16" spans="1:6" x14ac:dyDescent="0.3">
      <c r="A16" s="72"/>
      <c r="B16" s="37"/>
      <c r="C16" s="37"/>
      <c r="D16" s="73"/>
      <c r="E16" s="21"/>
      <c r="F16" s="21"/>
    </row>
    <row r="17" spans="1:6" ht="80" x14ac:dyDescent="0.3">
      <c r="A17" s="67" t="s">
        <v>107</v>
      </c>
      <c r="B17" s="68" t="s">
        <v>108</v>
      </c>
      <c r="C17" s="67" t="s">
        <v>109</v>
      </c>
      <c r="D17" s="74">
        <v>108</v>
      </c>
      <c r="E17" s="68" t="s">
        <v>110</v>
      </c>
      <c r="F17" s="71"/>
    </row>
    <row r="18" spans="1:6" x14ac:dyDescent="0.3">
      <c r="A18" s="75" t="s">
        <v>99</v>
      </c>
      <c r="B18" s="75"/>
      <c r="C18" s="75"/>
      <c r="D18" s="75"/>
      <c r="E18" s="69"/>
      <c r="F18" s="69"/>
    </row>
    <row r="19" spans="1:6" x14ac:dyDescent="0.3">
      <c r="A19" s="75" t="s">
        <v>106</v>
      </c>
      <c r="B19" s="75"/>
      <c r="C19" s="75"/>
      <c r="D19" s="75"/>
      <c r="E19" s="69"/>
      <c r="F19" s="69"/>
    </row>
    <row r="20" spans="1:6" x14ac:dyDescent="0.3">
      <c r="A20" s="76"/>
      <c r="B20" s="65"/>
      <c r="C20" s="37"/>
      <c r="D20" s="73"/>
      <c r="E20" s="21"/>
      <c r="F20" s="21"/>
    </row>
    <row r="21" spans="1:6" ht="36.65" customHeight="1" x14ac:dyDescent="0.3">
      <c r="A21" s="132" t="s">
        <v>111</v>
      </c>
      <c r="B21" s="133"/>
      <c r="C21" s="133"/>
      <c r="D21" s="133"/>
      <c r="E21" s="127"/>
      <c r="F21" s="127"/>
    </row>
    <row r="22" spans="1:6" ht="93" customHeight="1" x14ac:dyDescent="0.3">
      <c r="A22" s="67" t="s">
        <v>112</v>
      </c>
      <c r="B22" s="77" t="s">
        <v>113</v>
      </c>
      <c r="C22" s="68" t="s">
        <v>114</v>
      </c>
      <c r="D22" s="68" t="s">
        <v>115</v>
      </c>
      <c r="E22" s="70" t="s">
        <v>116</v>
      </c>
      <c r="F22" s="60" t="s">
        <v>117</v>
      </c>
    </row>
    <row r="23" spans="1:6" ht="23.15" customHeight="1" x14ac:dyDescent="0.3">
      <c r="A23" s="70" t="s">
        <v>99</v>
      </c>
      <c r="B23" s="77"/>
      <c r="C23" s="78"/>
      <c r="D23" s="78"/>
      <c r="E23" s="71"/>
      <c r="F23" s="71"/>
    </row>
    <row r="24" spans="1:6" x14ac:dyDescent="0.3">
      <c r="A24" s="79" t="s">
        <v>118</v>
      </c>
      <c r="B24" s="80"/>
      <c r="C24" s="81"/>
      <c r="D24" s="82"/>
      <c r="E24" s="83"/>
      <c r="F24" s="83"/>
    </row>
    <row r="25" spans="1:6" x14ac:dyDescent="0.3">
      <c r="A25" s="61"/>
      <c r="B25" s="80"/>
      <c r="C25" s="81"/>
      <c r="D25" s="82"/>
      <c r="E25" s="83"/>
      <c r="F25" s="83"/>
    </row>
    <row r="26" spans="1:6" ht="136.25" customHeight="1" x14ac:dyDescent="0.3">
      <c r="A26" s="67" t="s">
        <v>119</v>
      </c>
      <c r="B26" s="68" t="s">
        <v>120</v>
      </c>
      <c r="C26" s="68" t="s">
        <v>121</v>
      </c>
      <c r="D26" s="68" t="s">
        <v>122</v>
      </c>
      <c r="E26" s="70" t="s">
        <v>123</v>
      </c>
      <c r="F26" s="84" t="s">
        <v>124</v>
      </c>
    </row>
    <row r="27" spans="1:6" x14ac:dyDescent="0.3">
      <c r="A27" s="70" t="s">
        <v>99</v>
      </c>
      <c r="B27" s="78"/>
      <c r="C27" s="78"/>
      <c r="D27" s="78"/>
      <c r="E27" s="71"/>
      <c r="F27" s="71"/>
    </row>
    <row r="28" spans="1:6" x14ac:dyDescent="0.3">
      <c r="A28" s="70" t="s">
        <v>118</v>
      </c>
      <c r="B28" s="78"/>
      <c r="C28" s="78"/>
      <c r="D28" s="78"/>
      <c r="E28" s="71"/>
      <c r="F28" s="71"/>
    </row>
    <row r="29" spans="1:6" x14ac:dyDescent="0.3">
      <c r="A29" s="85"/>
      <c r="B29" s="80"/>
      <c r="C29" s="81"/>
      <c r="D29" s="82"/>
      <c r="E29" s="83"/>
      <c r="F29" s="83"/>
    </row>
    <row r="30" spans="1:6" ht="36" customHeight="1" x14ac:dyDescent="0.3">
      <c r="A30" s="129" t="s">
        <v>125</v>
      </c>
      <c r="B30" s="134"/>
      <c r="C30" s="134"/>
      <c r="D30" s="134"/>
      <c r="E30" s="135"/>
      <c r="F30" s="135"/>
    </row>
    <row r="31" spans="1:6" x14ac:dyDescent="0.3">
      <c r="A31" s="85"/>
      <c r="B31" s="80"/>
      <c r="C31" s="81"/>
      <c r="D31" s="82"/>
      <c r="E31" s="83"/>
      <c r="F31" s="83"/>
    </row>
    <row r="32" spans="1:6" ht="84.65" customHeight="1" x14ac:dyDescent="0.3">
      <c r="A32" s="67" t="s">
        <v>126</v>
      </c>
      <c r="B32" s="70" t="s">
        <v>127</v>
      </c>
      <c r="C32" s="68" t="s">
        <v>128</v>
      </c>
      <c r="D32" s="78">
        <v>170</v>
      </c>
      <c r="E32" s="71"/>
      <c r="F32" s="86" t="s">
        <v>129</v>
      </c>
    </row>
    <row r="33" spans="1:6" x14ac:dyDescent="0.3">
      <c r="A33" s="70" t="s">
        <v>99</v>
      </c>
      <c r="B33" s="68"/>
      <c r="C33" s="78"/>
      <c r="D33" s="78"/>
      <c r="E33" s="71"/>
      <c r="F33" s="71"/>
    </row>
    <row r="34" spans="1:6" x14ac:dyDescent="0.3">
      <c r="A34" s="70" t="s">
        <v>130</v>
      </c>
      <c r="B34" s="68"/>
      <c r="C34" s="78"/>
      <c r="D34" s="78"/>
      <c r="E34" s="71"/>
      <c r="F34" s="71"/>
    </row>
    <row r="35" spans="1:6" x14ac:dyDescent="0.3">
      <c r="A35" s="85"/>
      <c r="B35" s="87"/>
      <c r="C35" s="81"/>
      <c r="D35" s="82"/>
      <c r="E35" s="83"/>
      <c r="F35" s="83"/>
    </row>
    <row r="36" spans="1:6" ht="50" x14ac:dyDescent="0.3">
      <c r="A36" s="67" t="s">
        <v>131</v>
      </c>
      <c r="B36" s="68" t="s">
        <v>132</v>
      </c>
      <c r="C36" s="68" t="s">
        <v>133</v>
      </c>
      <c r="D36" s="78" t="s">
        <v>134</v>
      </c>
      <c r="E36" s="70"/>
      <c r="F36" s="60" t="s">
        <v>135</v>
      </c>
    </row>
    <row r="37" spans="1:6" x14ac:dyDescent="0.3">
      <c r="A37" s="70" t="s">
        <v>99</v>
      </c>
      <c r="B37" s="68"/>
      <c r="C37" s="78"/>
      <c r="D37" s="78"/>
      <c r="E37" s="71"/>
      <c r="F37" s="71"/>
    </row>
    <row r="38" spans="1:6" x14ac:dyDescent="0.3">
      <c r="A38" s="75" t="s">
        <v>130</v>
      </c>
      <c r="B38" s="88"/>
      <c r="C38" s="88"/>
      <c r="D38" s="88"/>
      <c r="E38" s="69"/>
      <c r="F38" s="69"/>
    </row>
    <row r="39" spans="1:6" x14ac:dyDescent="0.3">
      <c r="A39" s="72"/>
      <c r="B39" s="62"/>
      <c r="C39" s="89"/>
      <c r="D39" s="90"/>
      <c r="E39" s="21"/>
      <c r="F39" s="21"/>
    </row>
    <row r="40" spans="1:6" ht="22.25" customHeight="1" x14ac:dyDescent="0.3">
      <c r="A40" s="136" t="s">
        <v>136</v>
      </c>
      <c r="B40" s="137"/>
      <c r="C40" s="137"/>
      <c r="D40" s="137"/>
      <c r="E40" s="127"/>
      <c r="F40" s="127"/>
    </row>
    <row r="41" spans="1:6" ht="32.15" customHeight="1" x14ac:dyDescent="0.3">
      <c r="A41" s="138"/>
      <c r="B41" s="137"/>
      <c r="C41" s="137"/>
      <c r="D41" s="137"/>
      <c r="E41" s="127"/>
      <c r="F41" s="127"/>
    </row>
    <row r="42" spans="1:6" ht="27.65" customHeight="1" x14ac:dyDescent="0.3">
      <c r="A42" s="132" t="s">
        <v>137</v>
      </c>
      <c r="B42" s="133"/>
      <c r="C42" s="133"/>
      <c r="D42" s="133"/>
      <c r="E42" s="127"/>
      <c r="F42" s="127"/>
    </row>
    <row r="43" spans="1:6" ht="63" x14ac:dyDescent="0.3">
      <c r="A43" s="67" t="s">
        <v>138</v>
      </c>
      <c r="B43" s="91" t="s">
        <v>139</v>
      </c>
      <c r="C43" s="88"/>
      <c r="D43" s="92">
        <v>7563</v>
      </c>
      <c r="E43" s="69"/>
      <c r="F43" s="93" t="s">
        <v>140</v>
      </c>
    </row>
    <row r="44" spans="1:6" x14ac:dyDescent="0.3">
      <c r="A44" s="75" t="s">
        <v>99</v>
      </c>
      <c r="B44" s="94"/>
      <c r="C44" s="88"/>
      <c r="D44" s="88"/>
      <c r="E44" s="69"/>
      <c r="F44" s="69"/>
    </row>
    <row r="45" spans="1:6" x14ac:dyDescent="0.3">
      <c r="A45" s="75" t="s">
        <v>141</v>
      </c>
      <c r="B45" s="94"/>
      <c r="C45" s="88"/>
      <c r="D45" s="88"/>
      <c r="E45" s="69"/>
      <c r="F45" s="69"/>
    </row>
    <row r="46" spans="1:6" x14ac:dyDescent="0.3">
      <c r="A46" s="72"/>
      <c r="B46" s="57"/>
      <c r="C46" s="89"/>
      <c r="D46" s="90"/>
      <c r="E46" s="21"/>
      <c r="F46" s="21"/>
    </row>
    <row r="47" spans="1:6" ht="41.15" customHeight="1" x14ac:dyDescent="0.3">
      <c r="A47" s="132" t="s">
        <v>142</v>
      </c>
      <c r="B47" s="133"/>
      <c r="C47" s="133"/>
      <c r="D47" s="133"/>
      <c r="E47" s="127"/>
      <c r="F47" s="127"/>
    </row>
    <row r="48" spans="1:6" ht="52.5" x14ac:dyDescent="0.3">
      <c r="A48" s="95" t="s">
        <v>143</v>
      </c>
      <c r="B48" s="96">
        <v>0.3</v>
      </c>
      <c r="C48" s="97" t="s">
        <v>144</v>
      </c>
      <c r="D48" s="96">
        <v>0.75</v>
      </c>
      <c r="E48" s="69"/>
      <c r="F48" s="93" t="s">
        <v>145</v>
      </c>
    </row>
    <row r="49" spans="1:6" x14ac:dyDescent="0.3">
      <c r="A49" s="75" t="s">
        <v>99</v>
      </c>
      <c r="B49" s="94"/>
      <c r="C49" s="88"/>
      <c r="D49" s="88"/>
      <c r="E49" s="69"/>
      <c r="F49" s="69"/>
    </row>
    <row r="50" spans="1:6" x14ac:dyDescent="0.3">
      <c r="A50" s="75" t="s">
        <v>146</v>
      </c>
      <c r="B50" s="88"/>
      <c r="C50" s="88"/>
      <c r="D50" s="88"/>
      <c r="E50" s="69"/>
      <c r="F50" s="69"/>
    </row>
    <row r="51" spans="1:6" x14ac:dyDescent="0.3">
      <c r="A51" s="75"/>
      <c r="B51" s="88"/>
      <c r="C51" s="88"/>
      <c r="D51" s="88"/>
      <c r="E51" s="69"/>
      <c r="F51" s="69"/>
    </row>
    <row r="52" spans="1:6" ht="91.25" customHeight="1" x14ac:dyDescent="0.3">
      <c r="A52" s="67" t="s">
        <v>147</v>
      </c>
      <c r="B52" s="98" t="s">
        <v>148</v>
      </c>
      <c r="C52" s="98">
        <v>70132</v>
      </c>
      <c r="D52" s="98" t="s">
        <v>149</v>
      </c>
      <c r="E52" s="70" t="s">
        <v>150</v>
      </c>
      <c r="F52" s="93" t="s">
        <v>140</v>
      </c>
    </row>
    <row r="53" spans="1:6" x14ac:dyDescent="0.3">
      <c r="A53" s="75" t="s">
        <v>99</v>
      </c>
      <c r="B53" s="94"/>
      <c r="C53" s="88"/>
      <c r="D53" s="88"/>
      <c r="E53" s="69"/>
      <c r="F53" s="69"/>
    </row>
    <row r="54" spans="1:6" x14ac:dyDescent="0.3">
      <c r="A54" s="75" t="s">
        <v>118</v>
      </c>
      <c r="B54" s="88"/>
      <c r="C54" s="88"/>
      <c r="D54" s="88"/>
      <c r="E54" s="69"/>
      <c r="F54" s="69"/>
    </row>
    <row r="55" spans="1:6" x14ac:dyDescent="0.3">
      <c r="A55" s="99"/>
      <c r="B55" s="21"/>
      <c r="C55" s="21"/>
      <c r="D55" s="100"/>
      <c r="E55" s="21"/>
      <c r="F55" s="21"/>
    </row>
    <row r="56" spans="1:6" x14ac:dyDescent="0.3">
      <c r="A56" s="125" t="s">
        <v>151</v>
      </c>
      <c r="B56" s="139"/>
      <c r="C56" s="139"/>
      <c r="D56" s="139"/>
      <c r="E56" s="127"/>
      <c r="F56" s="127"/>
    </row>
    <row r="57" spans="1:6" ht="21" customHeight="1" x14ac:dyDescent="0.3">
      <c r="A57" s="140"/>
      <c r="B57" s="139"/>
      <c r="C57" s="139"/>
      <c r="D57" s="139"/>
      <c r="E57" s="127"/>
      <c r="F57" s="127"/>
    </row>
    <row r="58" spans="1:6" ht="24.65" customHeight="1" x14ac:dyDescent="0.3">
      <c r="A58" s="132" t="s">
        <v>152</v>
      </c>
      <c r="B58" s="133"/>
      <c r="C58" s="133"/>
      <c r="D58" s="133"/>
      <c r="E58" s="127"/>
      <c r="F58" s="127"/>
    </row>
    <row r="59" spans="1:6" ht="77.150000000000006" customHeight="1" x14ac:dyDescent="0.3">
      <c r="A59" s="95" t="s">
        <v>153</v>
      </c>
      <c r="B59" s="70" t="s">
        <v>154</v>
      </c>
      <c r="C59" s="68" t="s">
        <v>178</v>
      </c>
      <c r="D59" s="68" t="s">
        <v>155</v>
      </c>
      <c r="E59" s="71" t="s">
        <v>156</v>
      </c>
      <c r="F59" s="60" t="s">
        <v>157</v>
      </c>
    </row>
    <row r="60" spans="1:6" x14ac:dyDescent="0.3">
      <c r="A60" s="75" t="s">
        <v>99</v>
      </c>
      <c r="B60" s="94"/>
      <c r="C60" s="88"/>
      <c r="D60" s="88"/>
      <c r="E60" s="69"/>
      <c r="F60" s="69"/>
    </row>
    <row r="61" spans="1:6" x14ac:dyDescent="0.3">
      <c r="A61" s="75" t="s">
        <v>118</v>
      </c>
      <c r="B61" s="88"/>
      <c r="C61" s="88"/>
      <c r="D61" s="88"/>
      <c r="E61" s="69"/>
      <c r="F61" s="69"/>
    </row>
    <row r="62" spans="1:6" x14ac:dyDescent="0.3">
      <c r="A62" s="101"/>
      <c r="B62" s="62"/>
      <c r="C62" s="89"/>
      <c r="D62" s="90"/>
      <c r="E62" s="21"/>
      <c r="F62" s="21"/>
    </row>
    <row r="63" spans="1:6" ht="70" x14ac:dyDescent="0.3">
      <c r="A63" s="67" t="s">
        <v>158</v>
      </c>
      <c r="B63" s="68" t="s">
        <v>159</v>
      </c>
      <c r="C63" s="68" t="s">
        <v>160</v>
      </c>
      <c r="D63" s="102" t="s">
        <v>161</v>
      </c>
      <c r="E63" s="68"/>
      <c r="F63" s="60" t="s">
        <v>157</v>
      </c>
    </row>
    <row r="64" spans="1:6" x14ac:dyDescent="0.3">
      <c r="A64" s="75" t="s">
        <v>99</v>
      </c>
      <c r="B64" s="94"/>
      <c r="C64" s="88"/>
      <c r="D64" s="88"/>
      <c r="E64" s="69"/>
      <c r="F64" s="69"/>
    </row>
    <row r="65" spans="1:6" x14ac:dyDescent="0.3">
      <c r="A65" s="75" t="s">
        <v>130</v>
      </c>
      <c r="B65" s="88"/>
      <c r="C65" s="88"/>
      <c r="D65" s="88"/>
      <c r="E65" s="69"/>
      <c r="F65" s="69"/>
    </row>
    <row r="66" spans="1:6" x14ac:dyDescent="0.3">
      <c r="A66" s="76"/>
      <c r="B66" s="62"/>
      <c r="C66" s="89"/>
      <c r="D66" s="90"/>
      <c r="E66" s="21"/>
      <c r="F66" s="21"/>
    </row>
    <row r="67" spans="1:6" x14ac:dyDescent="0.3">
      <c r="A67" s="122" t="s">
        <v>162</v>
      </c>
      <c r="B67" s="123"/>
      <c r="C67" s="123"/>
      <c r="D67" s="123"/>
      <c r="E67" s="124"/>
      <c r="F67" s="124"/>
    </row>
    <row r="68" spans="1:6" ht="114" customHeight="1" x14ac:dyDescent="0.3">
      <c r="A68" s="95" t="s">
        <v>163</v>
      </c>
      <c r="B68" s="103">
        <v>0.02</v>
      </c>
      <c r="C68" s="103">
        <v>0.7</v>
      </c>
      <c r="D68" s="103">
        <f>C68+B68</f>
        <v>0.72</v>
      </c>
      <c r="E68" s="21"/>
      <c r="F68" s="60" t="s">
        <v>164</v>
      </c>
    </row>
    <row r="69" spans="1:6" x14ac:dyDescent="0.3">
      <c r="A69" s="75" t="s">
        <v>99</v>
      </c>
      <c r="B69" s="94"/>
      <c r="C69" s="88"/>
      <c r="D69" s="88"/>
      <c r="E69" s="69"/>
      <c r="F69" s="69"/>
    </row>
    <row r="70" spans="1:6" x14ac:dyDescent="0.3">
      <c r="A70" s="75" t="s">
        <v>165</v>
      </c>
      <c r="B70" s="88"/>
      <c r="C70" s="69"/>
      <c r="D70" s="88"/>
      <c r="E70" s="69"/>
      <c r="F70" s="69"/>
    </row>
    <row r="71" spans="1:6" x14ac:dyDescent="0.3">
      <c r="A71" s="46"/>
      <c r="B71" s="44"/>
      <c r="C71" s="42"/>
      <c r="D71" s="45"/>
    </row>
    <row r="73" spans="1:6" x14ac:dyDescent="0.3">
      <c r="A73" s="13" t="s">
        <v>166</v>
      </c>
    </row>
    <row r="75" spans="1:6" x14ac:dyDescent="0.3">
      <c r="A75" s="47" t="s">
        <v>167</v>
      </c>
    </row>
  </sheetData>
  <mergeCells count="12">
    <mergeCell ref="A2:F2"/>
    <mergeCell ref="A67:F67"/>
    <mergeCell ref="A5:F6"/>
    <mergeCell ref="A7:F7"/>
    <mergeCell ref="A12:F12"/>
    <mergeCell ref="A21:F21"/>
    <mergeCell ref="A30:F30"/>
    <mergeCell ref="A40:F41"/>
    <mergeCell ref="A42:F42"/>
    <mergeCell ref="A47:F47"/>
    <mergeCell ref="A56:F57"/>
    <mergeCell ref="A58:F58"/>
  </mergeCells>
  <hyperlinks>
    <hyperlink ref="A75" location="_ftnref1" display="_ftnref1" xr:uid="{C21C7642-49F4-4F43-A13D-1B42C26AE710}"/>
    <hyperlink ref="F43" r:id="rId1" xr:uid="{C03AD6FD-7FF5-476E-B395-F5076DA894AC}"/>
    <hyperlink ref="F52" r:id="rId2" xr:uid="{33675508-EAF4-4AE9-AA30-EB655A548048}"/>
    <hyperlink ref="F48" r:id="rId3" xr:uid="{F8473513-FC13-44D8-85CB-78458855049D}"/>
    <hyperlink ref="F26" r:id="rId4" xr:uid="{7CA9E569-D732-4B78-BA20-97201F771798}"/>
    <hyperlink ref="F32" r:id="rId5" xr:uid="{C2D3183A-F4B0-4E60-9D9C-81494ABADC05}"/>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14"/>
  <sheetViews>
    <sheetView zoomScaleNormal="100" workbookViewId="0">
      <selection activeCell="A12" sqref="A12"/>
    </sheetView>
  </sheetViews>
  <sheetFormatPr defaultColWidth="9.36328125" defaultRowHeight="14.5" x14ac:dyDescent="0.35"/>
  <cols>
    <col min="1" max="1" width="117.453125" style="1" customWidth="1"/>
  </cols>
  <sheetData>
    <row r="1" spans="1:1" x14ac:dyDescent="0.35">
      <c r="A1" s="17" t="s">
        <v>168</v>
      </c>
    </row>
    <row r="2" spans="1:1" ht="30" x14ac:dyDescent="0.35">
      <c r="A2" s="2" t="s">
        <v>169</v>
      </c>
    </row>
    <row r="3" spans="1:1" ht="409.5" x14ac:dyDescent="0.35">
      <c r="A3" s="18" t="s">
        <v>170</v>
      </c>
    </row>
    <row r="4" spans="1:1" x14ac:dyDescent="0.35">
      <c r="A4" s="18"/>
    </row>
    <row r="5" spans="1:1" x14ac:dyDescent="0.35">
      <c r="A5" s="18"/>
    </row>
    <row r="6" spans="1:1" x14ac:dyDescent="0.35">
      <c r="A6" s="18"/>
    </row>
    <row r="7" spans="1:1" x14ac:dyDescent="0.35">
      <c r="A7" s="19"/>
    </row>
    <row r="8" spans="1:1" x14ac:dyDescent="0.35">
      <c r="A8" s="20" t="s">
        <v>171</v>
      </c>
    </row>
    <row r="9" spans="1:1" x14ac:dyDescent="0.35">
      <c r="A9" s="2" t="s">
        <v>172</v>
      </c>
    </row>
    <row r="10" spans="1:1" x14ac:dyDescent="0.35">
      <c r="A10" s="3" t="s">
        <v>173</v>
      </c>
    </row>
    <row r="11" spans="1:1" ht="20" x14ac:dyDescent="0.35">
      <c r="A11" s="4" t="s">
        <v>174</v>
      </c>
    </row>
    <row r="12" spans="1:1" ht="45.5" customHeight="1" x14ac:dyDescent="0.35">
      <c r="A12" s="5" t="s">
        <v>175</v>
      </c>
    </row>
    <row r="13" spans="1:1" x14ac:dyDescent="0.35">
      <c r="A13" s="5" t="s">
        <v>176</v>
      </c>
    </row>
    <row r="14" spans="1:1" x14ac:dyDescent="0.35">
      <c r="A14" s="30" t="s">
        <v>177</v>
      </c>
    </row>
  </sheetData>
  <hyperlinks>
    <hyperlink ref="A8" r:id="rId1" display="../../../../covid19mptfcall1/Shared Documents/Forms/AllItems.aspx" xr:uid="{00000000-0004-0000-0400-000000000000}"/>
    <hyperlink ref="A10" r:id="rId2" display="../../../../covid19mptfcall1/Shared Documents/Forms/AllItems.aspx" xr:uid="{00000000-0004-0000-0400-000001000000}"/>
    <hyperlink ref="A14" r:id="rId3" display="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xr:uid="{00000000-0004-0000-0400-000002000000}"/>
  </hyperlinks>
  <pageMargins left="0.7" right="0.7" top="0.75" bottom="0.75" header="0.3" footer="0.3"/>
  <pageSetup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nina.andersen@undp.org</UploadedBy>
    <Classification xmlns="b1528a4b-5ccb-40f7-a09e-43427183cd95">External</Classification>
    <FormCode xmlns="b1528a4b-5ccb-40f7-a09e-43427183cd95" xsi:nil="true"/>
    <FundId xmlns="f9695bc1-6109-4dcd-a27a-f8a0370b00e2">209</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MPTF_00209_00326</ProjectId>
    <FundCode xmlns="f9695bc1-6109-4dcd-a27a-f8a0370b00e2">MPTF_00209</FundCode>
    <Comments xmlns="f9695bc1-6109-4dcd-a27a-f8a0370b00e2" xsi:nil="true"/>
    <Active xmlns="f9695bc1-6109-4dcd-a27a-f8a0370b00e2">Yes</Active>
    <DocumentDate xmlns="b1528a4b-5ccb-40f7-a09e-43427183cd95">2022-08-31T07:00:00+00:00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CF0C9-0EBE-4C2B-A5B7-98CD6AD179E3}">
  <ds:schemaRefs>
    <ds:schemaRef ds:uri="http://schemas.microsoft.com/sharepoint/v3/contenttype/forms"/>
  </ds:schemaRefs>
</ds:datastoreItem>
</file>

<file path=customXml/itemProps2.xml><?xml version="1.0" encoding="utf-8"?>
<ds:datastoreItem xmlns:ds="http://schemas.openxmlformats.org/officeDocument/2006/customXml" ds:itemID="{53222A27-B1A6-48BB-90DD-20582ECB12B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39870E5-42F5-4094-A7A0-36A86CA9AC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OVERALL REPORTING INSTRUCTIONS</vt:lpstr>
      <vt:lpstr>General Information</vt:lpstr>
      <vt:lpstr>Narrative</vt:lpstr>
      <vt:lpstr>Project Indicators </vt:lpstr>
      <vt:lpstr>Communication</vt:lpstr>
      <vt:lpstr>Narrative!_ftn1</vt:lpstr>
      <vt:lpstr>Narrative!_ftn2</vt:lpstr>
      <vt:lpstr>'General Information'!_ftn5</vt:lpstr>
      <vt:lpstr>'General Information'!_ftn6</vt:lpstr>
      <vt:lpstr>'General Information'!_ftnref2</vt:lpstr>
      <vt:lpstr>'General Information'!_ftnref4</vt:lpstr>
      <vt:lpstr>'General Information'!_ftnref5</vt:lpstr>
      <vt:lpstr>'General Information'!_ftnref6</vt:lpstr>
      <vt:lpstr>Narrative!_Hlk99568987</vt:lpstr>
      <vt:lpstr>'OVERALL REPORTING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Kenya COVID-19 MPTF  Annual Report (SEPTEMBER KENYA).xlsx</dc:title>
  <dc:subject/>
  <dc:creator>Piyoo</dc:creator>
  <cp:keywords/>
  <dc:description/>
  <cp:lastModifiedBy>Zeinabu Khalif</cp:lastModifiedBy>
  <cp:revision/>
  <dcterms:created xsi:type="dcterms:W3CDTF">2020-12-07T17:58:50Z</dcterms:created>
  <dcterms:modified xsi:type="dcterms:W3CDTF">2022-09-14T20:51:08Z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