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mar.yelemou1\Desktop\"/>
    </mc:Choice>
  </mc:AlternateContent>
  <xr:revisionPtr revIDLastSave="0" documentId="8_{00AA1A91-9587-4796-83AB-5984B7DF38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7" i="1"/>
  <c r="E7" i="1"/>
  <c r="J7" i="1" s="1"/>
  <c r="E8" i="1"/>
  <c r="J8" i="1" s="1"/>
  <c r="E9" i="1"/>
  <c r="J9" i="1" s="1"/>
  <c r="E10" i="1"/>
  <c r="J10" i="1" s="1"/>
  <c r="E11" i="1"/>
  <c r="J11" i="1" s="1"/>
  <c r="E12" i="1"/>
  <c r="E13" i="1"/>
  <c r="J13" i="1" s="1"/>
  <c r="E14" i="1"/>
  <c r="E15" i="1"/>
  <c r="D15" i="1"/>
  <c r="F15" i="1"/>
  <c r="J12" i="1" l="1"/>
  <c r="G14" i="1"/>
  <c r="E17" i="1"/>
  <c r="F17" i="1"/>
  <c r="I17" i="1"/>
  <c r="G15" i="1" l="1"/>
  <c r="J15" i="1" s="1"/>
  <c r="J14" i="1"/>
  <c r="D17" i="1"/>
  <c r="G17" i="1" l="1"/>
  <c r="J17" i="1" s="1"/>
</calcChain>
</file>

<file path=xl/sharedStrings.xml><?xml version="1.0" encoding="utf-8"?>
<sst xmlns="http://schemas.openxmlformats.org/spreadsheetml/2006/main" count="19" uniqueCount="19">
  <si>
    <t>Total Budget</t>
  </si>
  <si>
    <t>Total Actuals</t>
  </si>
  <si>
    <t>Organisation Recipiendaires 1 :OHCHR</t>
  </si>
  <si>
    <t>Organisation Recipiendaires PNUD</t>
  </si>
  <si>
    <t xml:space="preserve">Organisation Recipiendaires 3 : </t>
  </si>
  <si>
    <t>OHCHR</t>
  </si>
  <si>
    <t>Utilisation budget</t>
  </si>
  <si>
    <t>1- Personnel et autres employés</t>
  </si>
  <si>
    <t>2- Fournitures, produits de base, materiels</t>
  </si>
  <si>
    <t>3- Equipements</t>
  </si>
  <si>
    <t xml:space="preserve">4 - Services contractuels </t>
  </si>
  <si>
    <t xml:space="preserve">5 - Frais de déplacement </t>
  </si>
  <si>
    <t xml:space="preserve">6 - Transferts et subventions aux homologues </t>
  </si>
  <si>
    <t>7 - General Operating and other Costs</t>
  </si>
  <si>
    <t xml:space="preserve">Sous-budget total du projet </t>
  </si>
  <si>
    <t>Coûts indirects (7%)</t>
  </si>
  <si>
    <t xml:space="preserve">Specialized Donor Report SA (SSDR) incl. ISC* </t>
  </si>
  <si>
    <t>TOTAL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</si>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</sst>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2" xfId="0" applyFont="1" applyBorder="1"/>
    <xf numFmtId="0" fontId="3" fillId="0" borderId="6" xfId="0" applyFont="1" applyBorder="1"/>
    <xf numFmtId="0" fontId="3" fillId="0" borderId="7" xfId="0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124626.166</v>
          </cell>
        </row>
        <row r="4">
          <cell r="C4">
            <v>35981.309000000001</v>
          </cell>
        </row>
        <row r="5">
          <cell r="C5">
            <v>50373.833999999995</v>
          </cell>
        </row>
        <row r="6">
          <cell r="C6">
            <v>143925.236</v>
          </cell>
        </row>
        <row r="7">
          <cell r="C7">
            <v>50373.833999999995</v>
          </cell>
        </row>
        <row r="8">
          <cell r="C8">
            <v>287850.46499999997</v>
          </cell>
        </row>
        <row r="9">
          <cell r="C9">
            <v>26495.328999999998</v>
          </cell>
        </row>
        <row r="10">
          <cell r="C10">
            <v>719626.17299999984</v>
          </cell>
        </row>
        <row r="11">
          <cell r="C11">
            <v>50373.832109999996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K19"/>
  <sheetViews>
    <sheetView tabSelected="1" topLeftCell="B1" workbookViewId="0">
      <selection activeCell="H12" sqref="H12"/>
    </sheetView>
  </sheetViews>
  <sheetFormatPr baseColWidth="10" defaultColWidth="11.453125" defaultRowHeight="14.5" x14ac:dyDescent="0.35"/>
  <cols>
    <col min="3" max="3" width="48.26953125" bestFit="1" customWidth="1"/>
    <col min="4" max="4" width="25.453125" customWidth="1"/>
    <col min="5" max="5" width="22.7265625" customWidth="1"/>
    <col min="6" max="6" width="21.7265625" customWidth="1"/>
  </cols>
  <sheetData>
    <row r="4" spans="3:11" ht="15" thickBot="1" x14ac:dyDescent="0.4"/>
    <row r="5" spans="3:11" ht="15" thickBot="1" x14ac:dyDescent="0.4">
      <c r="C5" s="14"/>
      <c r="D5" s="11" t="s">
        <v>0</v>
      </c>
      <c r="E5" s="12"/>
      <c r="F5" s="13"/>
      <c r="G5" s="11" t="s">
        <v>1</v>
      </c>
      <c r="H5" s="12"/>
      <c r="I5" s="12"/>
      <c r="J5" s="13"/>
      <c r="K5" s="1"/>
    </row>
    <row r="6" spans="3:11" ht="29" thickBot="1" x14ac:dyDescent="0.4">
      <c r="C6" s="15"/>
      <c r="D6" s="3" t="s">
        <v>2</v>
      </c>
      <c r="E6" s="3" t="s">
        <v>3</v>
      </c>
      <c r="F6" s="3" t="s">
        <v>4</v>
      </c>
      <c r="G6" s="4" t="s">
        <v>5</v>
      </c>
      <c r="H6" s="4"/>
      <c r="I6" s="3"/>
      <c r="J6" s="3" t="s">
        <v>6</v>
      </c>
      <c r="K6" s="1"/>
    </row>
    <row r="7" spans="3:11" ht="15" thickBot="1" x14ac:dyDescent="0.4">
      <c r="C7" s="5" t="s">
        <v>7</v>
      </c>
      <c r="D7" s="6">
        <v>88284.7</v>
      </c>
      <c r="E7" s="6">
        <f>[1]Sheet1!C3</f>
        <v>124626.166</v>
      </c>
      <c r="F7" s="6"/>
      <c r="G7" s="6">
        <v>15233</v>
      </c>
      <c r="H7" s="6"/>
      <c r="I7" s="6"/>
      <c r="J7" s="10">
        <f>+((G7+H7)/(D7+E7))*100</f>
        <v>7.154637189818204</v>
      </c>
      <c r="K7" s="1"/>
    </row>
    <row r="8" spans="3:11" ht="15" thickBot="1" x14ac:dyDescent="0.4">
      <c r="C8" s="5" t="s">
        <v>8</v>
      </c>
      <c r="D8" s="10">
        <v>29439.256000000001</v>
      </c>
      <c r="E8" s="6">
        <f>[1]Sheet1!C4</f>
        <v>35981.309000000001</v>
      </c>
      <c r="F8" s="6"/>
      <c r="G8" s="6">
        <v>16300</v>
      </c>
      <c r="H8" s="6"/>
      <c r="I8" s="6"/>
      <c r="J8" s="10">
        <f t="shared" ref="J8:J17" si="0">+((G8+H8)/(D8+E8))*100</f>
        <v>24.915712666192963</v>
      </c>
      <c r="K8" s="1"/>
    </row>
    <row r="9" spans="3:11" ht="15" thickBot="1" x14ac:dyDescent="0.4">
      <c r="C9" s="5" t="s">
        <v>9</v>
      </c>
      <c r="D9" s="6">
        <v>41214.957000000002</v>
      </c>
      <c r="E9" s="6">
        <f>[1]Sheet1!C5</f>
        <v>50373.833999999995</v>
      </c>
      <c r="F9" s="6"/>
      <c r="G9" s="6">
        <v>16000</v>
      </c>
      <c r="H9" s="6"/>
      <c r="I9" s="6"/>
      <c r="J9" s="10">
        <f t="shared" si="0"/>
        <v>17.469386619591912</v>
      </c>
      <c r="K9" s="1"/>
    </row>
    <row r="10" spans="3:11" ht="15" thickBot="1" x14ac:dyDescent="0.4">
      <c r="C10" s="5" t="s">
        <v>10</v>
      </c>
      <c r="D10" s="6">
        <v>117757.71</v>
      </c>
      <c r="E10" s="6">
        <f>[1]Sheet1!C6</f>
        <v>143925.236</v>
      </c>
      <c r="F10" s="6"/>
      <c r="G10" s="6">
        <v>11225</v>
      </c>
      <c r="H10" s="6">
        <v>6072.27</v>
      </c>
      <c r="I10" s="6"/>
      <c r="J10" s="10">
        <f t="shared" si="0"/>
        <v>6.6100104207784334</v>
      </c>
      <c r="K10" s="1"/>
    </row>
    <row r="11" spans="3:11" ht="15" thickBot="1" x14ac:dyDescent="0.4">
      <c r="C11" s="5" t="s">
        <v>11</v>
      </c>
      <c r="D11" s="6">
        <v>41214.57</v>
      </c>
      <c r="E11" s="6">
        <f>[1]Sheet1!C7</f>
        <v>50373.833999999995</v>
      </c>
      <c r="F11" s="6"/>
      <c r="G11" s="6">
        <v>2400</v>
      </c>
      <c r="H11" s="6"/>
      <c r="I11" s="6"/>
      <c r="J11" s="10">
        <f t="shared" si="0"/>
        <v>2.6204190652781767</v>
      </c>
      <c r="K11" s="1"/>
    </row>
    <row r="12" spans="3:11" ht="15" thickBot="1" x14ac:dyDescent="0.4">
      <c r="C12" s="7" t="s">
        <v>12</v>
      </c>
      <c r="D12" s="6">
        <v>235514.02</v>
      </c>
      <c r="E12" s="6">
        <f>[1]Sheet1!C8</f>
        <v>287850.46499999997</v>
      </c>
      <c r="F12" s="6"/>
      <c r="G12" s="6">
        <v>37000</v>
      </c>
      <c r="H12" s="6">
        <f>69018.27+47850.11+21369.81</f>
        <v>138238.19</v>
      </c>
      <c r="I12" s="6"/>
      <c r="J12" s="10">
        <f t="shared" si="0"/>
        <v>33.483011366352081</v>
      </c>
      <c r="K12" s="1"/>
    </row>
    <row r="13" spans="3:11" ht="16" thickBot="1" x14ac:dyDescent="0.4">
      <c r="C13" s="2" t="s">
        <v>13</v>
      </c>
      <c r="D13" s="6">
        <v>35359.813999999998</v>
      </c>
      <c r="E13" s="6">
        <f>[1]Sheet1!C9</f>
        <v>26495.328999999998</v>
      </c>
      <c r="F13" s="6"/>
      <c r="G13" s="6">
        <v>25600</v>
      </c>
      <c r="H13" s="6"/>
      <c r="I13" s="6"/>
      <c r="J13" s="10">
        <f t="shared" si="0"/>
        <v>41.387019346152023</v>
      </c>
      <c r="K13" s="1"/>
    </row>
    <row r="14" spans="3:11" ht="16" thickBot="1" x14ac:dyDescent="0.4">
      <c r="C14" s="2" t="s">
        <v>14</v>
      </c>
      <c r="D14" s="10">
        <v>588785.14</v>
      </c>
      <c r="E14" s="6">
        <f>[1]Sheet1!C10</f>
        <v>719626.17299999984</v>
      </c>
      <c r="F14" s="6">
        <v>0</v>
      </c>
      <c r="G14" s="6">
        <f>G7+G8+G9+G10+G11+G12+G13</f>
        <v>123758</v>
      </c>
      <c r="H14" s="6">
        <v>0</v>
      </c>
      <c r="I14" s="6">
        <v>0</v>
      </c>
      <c r="J14" s="10">
        <f t="shared" si="0"/>
        <v>9.4586464340667167</v>
      </c>
      <c r="K14" s="1"/>
    </row>
    <row r="15" spans="3:11" ht="16" thickBot="1" x14ac:dyDescent="0.4">
      <c r="C15" s="2" t="s">
        <v>15</v>
      </c>
      <c r="D15" s="10">
        <f>D14*0.07</f>
        <v>41214.959800000004</v>
      </c>
      <c r="E15" s="10">
        <f>[1]Sheet1!C11</f>
        <v>50373.832109999996</v>
      </c>
      <c r="F15" s="10">
        <f t="shared" ref="F15:G15" si="1">F14*0.07</f>
        <v>0</v>
      </c>
      <c r="G15" s="10">
        <f t="shared" si="1"/>
        <v>8663.0600000000013</v>
      </c>
      <c r="H15" s="6">
        <v>0</v>
      </c>
      <c r="I15" s="6">
        <v>0</v>
      </c>
      <c r="J15" s="10">
        <f t="shared" si="0"/>
        <v>9.4586464340667167</v>
      </c>
      <c r="K15" s="1"/>
    </row>
    <row r="16" spans="3:11" ht="16" thickBot="1" x14ac:dyDescent="0.4">
      <c r="C16" s="2" t="s">
        <v>16</v>
      </c>
      <c r="D16" s="16"/>
      <c r="E16" s="17"/>
      <c r="F16" s="18"/>
      <c r="G16" s="6"/>
      <c r="H16" s="6"/>
      <c r="I16" s="6"/>
      <c r="J16" s="10"/>
      <c r="K16" s="1"/>
    </row>
    <row r="17" spans="3:11" ht="15" thickBot="1" x14ac:dyDescent="0.4">
      <c r="C17" s="8" t="s">
        <v>17</v>
      </c>
      <c r="D17" s="9">
        <f>D14+D15</f>
        <v>630000.09979999997</v>
      </c>
      <c r="E17" s="9">
        <f t="shared" ref="E17:I17" si="2">E14+E15</f>
        <v>770000.00510999979</v>
      </c>
      <c r="F17" s="9">
        <f t="shared" si="2"/>
        <v>0</v>
      </c>
      <c r="G17" s="9">
        <f t="shared" si="2"/>
        <v>132421.06</v>
      </c>
      <c r="H17" s="9">
        <f>SUM(H7:H16)</f>
        <v>144310.46</v>
      </c>
      <c r="I17" s="9">
        <f t="shared" si="2"/>
        <v>0</v>
      </c>
      <c r="J17" s="10">
        <f t="shared" si="0"/>
        <v>19.766535661637679</v>
      </c>
      <c r="K17" s="1"/>
    </row>
    <row r="19" spans="3:11" x14ac:dyDescent="0.35">
      <c r="G19" t="s">
        <v>18</v>
      </c>
    </row>
  </sheetData>
  <mergeCells count="4">
    <mergeCell ref="D5:F5"/>
    <mergeCell ref="G5:J5"/>
    <mergeCell ref="C5:C6"/>
    <mergeCell ref="D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E1B0FB969FA4DB37D3562DA9CC146" ma:contentTypeVersion="30" ma:contentTypeDescription="Create a new document." ma:contentTypeScope="" ma:versionID="89accdb81ba80ac435c32ba4047c5e62">
  <xsd:schema xmlns:xsd="http://www.w3.org/2001/XMLSchema" xmlns:xs="http://www.w3.org/2001/XMLSchema" xmlns:p="http://schemas.microsoft.com/office/2006/metadata/properties" xmlns:ns2="f9695bc1-6109-4dcd-a27a-f8a0370b00e2" xmlns:ns3="b1528a4b-5ccb-40f7-a09e-43427183cd95" xmlns:ns4="cb759e4c-f0d7-4feb-bda3-ed2800574e06" targetNamespace="http://schemas.microsoft.com/office/2006/metadata/properties" ma:root="true" ma:fieldsID="d748007a8f0f7cd66beb0f327d1b5e41" ns2:_="" ns3:_="" ns4:_="">
    <xsd:import namespace="f9695bc1-6109-4dcd-a27a-f8a0370b00e2"/>
    <xsd:import namespace="b1528a4b-5ccb-40f7-a09e-43427183cd95"/>
    <xsd:import namespace="cb759e4c-f0d7-4feb-bda3-ed2800574e06"/>
    <xsd:element name="properties">
      <xsd:complexType>
        <xsd:sequence>
          <xsd:element name="documentManagement">
            <xsd:complexType>
              <xsd:all>
                <xsd:element ref="ns2:FundId" minOccurs="0"/>
                <xsd:element ref="ns2:FundCode" minOccurs="0"/>
                <xsd:element ref="ns2:ProjectId" minOccurs="0"/>
                <xsd:element ref="ns2:ProjectType" minOccurs="0"/>
                <xsd:element ref="ns2:DocumentType" minOccurs="0"/>
                <xsd:element ref="ns2:Comments" minOccurs="0"/>
                <xsd:element ref="ns2:Active" minOccurs="0"/>
                <xsd:element ref="ns3:NarrativeCode" minOccurs="0"/>
                <xsd:element ref="ns3:DocumentOrigin" minOccurs="0"/>
                <xsd:element ref="ns3:Upload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DocumentDate" minOccurs="0"/>
                <xsd:element ref="ns3:DrupalDocId" minOccurs="0"/>
                <xsd:element ref="ns3:Classification" minOccurs="0"/>
                <xsd:element ref="ns3:Featured" minOccurs="0"/>
                <xsd:element ref="ns3:lcf76f155ced4ddcb4097134ff3c332f" minOccurs="0"/>
                <xsd:element ref="ns4:TaxCatchAll" minOccurs="0"/>
                <xsd:element ref="ns3:FormTypeCode" minOccurs="0"/>
                <xsd:element ref="ns3:FormCode" minOccurs="0"/>
                <xsd:element ref="ns3:Doc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5bc1-6109-4dcd-a27a-f8a0370b00e2" elementFormDefault="qualified">
    <xsd:import namespace="http://schemas.microsoft.com/office/2006/documentManagement/types"/>
    <xsd:import namespace="http://schemas.microsoft.com/office/infopath/2007/PartnerControls"/>
    <xsd:element name="FundId" ma:index="8" nillable="true" ma:displayName="FundId" ma:indexed="true" ma:internalName="FundId">
      <xsd:simpleType>
        <xsd:restriction base="dms:Number"/>
      </xsd:simpleType>
    </xsd:element>
    <xsd:element name="FundCode" ma:index="9" nillable="true" ma:displayName="FundCode" ma:description="Fund code" ma:indexed="true" ma:internalName="FundCode">
      <xsd:simpleType>
        <xsd:restriction base="dms:Text">
          <xsd:maxLength value="255"/>
        </xsd:restriction>
      </xsd:simpleType>
    </xsd:element>
    <xsd:element name="ProjectId" ma:index="10" nillable="true" ma:displayName="ProjectId" ma:description="Project number" ma:indexed="true" ma:internalName="ProjectId">
      <xsd:simpleType>
        <xsd:restriction base="dms:Text">
          <xsd:maxLength value="255"/>
        </xsd:restriction>
      </xsd:simpleType>
    </xsd:element>
    <xsd:element name="ProjectType" ma:index="11" nillable="true" ma:displayName="ProjectType" ma:description="Project type" ma:internalName="ProjectType">
      <xsd:simpleType>
        <xsd:restriction base="dms:Text">
          <xsd:maxLength value="255"/>
        </xsd:restriction>
      </xsd:simpleType>
    </xsd:element>
    <xsd:element name="DocumentType" ma:index="12" nillable="true" ma:displayName="DocumentType" ma:description="Document type" ma:indexed="true" ma:internalName="DocumentType">
      <xsd:simpleType>
        <xsd:restriction base="dms:Text">
          <xsd:maxLength value="255"/>
        </xsd:restriction>
      </xsd:simpleType>
    </xsd:element>
    <xsd:element name="Comments" ma:index="13" nillable="true" ma:displayName="Comments" ma:description="Comments" ma:internalName="Comments">
      <xsd:simpleType>
        <xsd:restriction base="dms:Note">
          <xsd:maxLength value="255"/>
        </xsd:restriction>
      </xsd:simpleType>
    </xsd:element>
    <xsd:element name="Active" ma:index="14" nillable="true" ma:displayName="Active" ma:default="Yes" ma:description="Active" ma:format="Dropdown" ma:indexed="true" ma:internalName="Activ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8a4b-5ccb-40f7-a09e-43427183cd95" elementFormDefault="qualified">
    <xsd:import namespace="http://schemas.microsoft.com/office/2006/documentManagement/types"/>
    <xsd:import namespace="http://schemas.microsoft.com/office/infopath/2007/PartnerControls"/>
    <xsd:element name="NarrativeCode" ma:index="15" nillable="true" ma:displayName="NarrativeCode" ma:description="Narrative Code" ma:indexed="true" ma:internalName="NarrativeCode">
      <xsd:simpleType>
        <xsd:restriction base="dms:Text">
          <xsd:maxLength value="255"/>
        </xsd:restriction>
      </xsd:simpleType>
    </xsd:element>
    <xsd:element name="DocumentOrigin" ma:index="16" nillable="true" ma:displayName="DocumentOrigin" ma:internalName="DocumentOrigin">
      <xsd:simpleType>
        <xsd:restriction base="dms:Text">
          <xsd:maxLength value="255"/>
        </xsd:restriction>
      </xsd:simpleType>
    </xsd:element>
    <xsd:element name="UploadedBy" ma:index="17" nillable="true" ma:displayName="UploadedBy" ma:internalName="UploadedBy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7" nillable="true" ma:displayName="Status" ma:default="Draft" ma:description="Document Status" ma:format="Dropdown" ma:internalName="Status">
      <xsd:simpleType>
        <xsd:restriction base="dms:Choice">
          <xsd:enumeration value="Draft"/>
          <xsd:enumeration value="Archived"/>
          <xsd:enumeration value="Deleted"/>
          <xsd:enumeration value="Finalized"/>
          <xsd:enumeration value="Finalized - Signature Redacted"/>
          <xsd:enumeration value="Published"/>
        </xsd:restriction>
      </xsd:simpleType>
    </xsd:element>
    <xsd:element name="DocumentDate" ma:index="28" nillable="true" ma:displayName="DocumentDate" ma:description="Document Date" ma:format="DateOnly" ma:internalName="DocumentDate">
      <xsd:simpleType>
        <xsd:restriction base="dms:DateTime"/>
      </xsd:simpleType>
    </xsd:element>
    <xsd:element name="DrupalDocId" ma:index="29" nillable="true" ma:displayName="DrupalDocId" ma:description="Drupal Document Id" ma:internalName="DrupalDocId">
      <xsd:simpleType>
        <xsd:restriction base="dms:Text">
          <xsd:maxLength value="255"/>
        </xsd:restriction>
      </xsd:simpleType>
    </xsd:element>
    <xsd:element name="Classification" ma:index="30" nillable="true" ma:displayName="Classification" ma:default="Internal" ma:description="Document Classification" ma:format="Dropdown" ma:internalName="Classification">
      <xsd:simpleType>
        <xsd:restriction base="dms:Choice">
          <xsd:enumeration value="External"/>
          <xsd:enumeration value="Internal"/>
          <xsd:enumeration value="Confidential"/>
          <xsd:enumeration value="Very Confidential"/>
        </xsd:restriction>
      </xsd:simpleType>
    </xsd:element>
    <xsd:element name="Featured" ma:index="31" nillable="true" ma:displayName="Featured" ma:default="0" ma:description="Document Featured" ma:format="Dropdown" ma:internalName="Featured">
      <xsd:simpleType>
        <xsd:restriction base="dms:Choice">
          <xsd:enumeration value="0"/>
          <xsd:enumeration value="1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rmTypeCode" ma:index="35" nillable="true" ma:displayName="FormTypeCode" ma:description="Project form type code" ma:format="Dropdown" ma:indexed="true" ma:internalName="FormTypeCode">
      <xsd:simpleType>
        <xsd:restriction base="dms:Text">
          <xsd:maxLength value="255"/>
        </xsd:restriction>
      </xsd:simpleType>
    </xsd:element>
    <xsd:element name="FormCode" ma:index="36" nillable="true" ma:displayName="FormCode" ma:description="Project form code" ma:format="Dropdown" ma:indexed="true" ma:internalName="FormCode">
      <xsd:simpleType>
        <xsd:restriction base="dms:Text">
          <xsd:maxLength value="255"/>
        </xsd:restriction>
      </xsd:simpleType>
    </xsd:element>
    <xsd:element name="DocModified" ma:index="37" nillable="true" ma:displayName="DocModified" ma:default="No" ma:description="Document Modified" ma:format="Dropdown" ma:internalName="DocModifi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9e4c-f0d7-4feb-bda3-ed2800574e06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1d52f8b-6d40-4d16-91df-4b14ea0a2b7b}" ma:internalName="TaxCatchAll" ma:showField="CatchAllData" ma:web="cb759e4c-f0d7-4feb-bda3-ed280057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f9695bc1-6109-4dcd-a27a-f8a0370b00e2">Progress report</DocumentType>
    <UploadedBy xmlns="b1528a4b-5ccb-40f7-a09e-43427183cd95">oumar.yelemou1@undp.org</UploadedBy>
    <Classification xmlns="b1528a4b-5ccb-40f7-a09e-43427183cd95">External</Classification>
    <FormCode xmlns="b1528a4b-5ccb-40f7-a09e-43427183cd95" xsi:nil="true"/>
    <FundId xmlns="f9695bc1-6109-4dcd-a27a-f8a0370b00e2">6</FundId>
    <ProjectType xmlns="f9695bc1-6109-4dcd-a27a-f8a0370b00e2">PROJECT</ProjectType>
    <DocModified xmlns="b1528a4b-5ccb-40f7-a09e-43427183cd95">No</DocModified>
    <NarrativeCode xmlns="b1528a4b-5ccb-40f7-a09e-43427183cd95" xsi:nil="true"/>
    <DocumentOrigin xmlns="b1528a4b-5ccb-40f7-a09e-43427183cd95">Project</DocumentOrigin>
    <DrupalDocId xmlns="b1528a4b-5ccb-40f7-a09e-43427183cd95" xsi:nil="true"/>
    <TaxCatchAll xmlns="cb759e4c-f0d7-4feb-bda3-ed2800574e06" xsi:nil="true"/>
    <Status xmlns="b1528a4b-5ccb-40f7-a09e-43427183cd95">Finalized - Signature Redacted</Status>
    <lcf76f155ced4ddcb4097134ff3c332f xmlns="b1528a4b-5ccb-40f7-a09e-43427183cd95">
      <Terms xmlns="http://schemas.microsoft.com/office/infopath/2007/PartnerControls"/>
    </lcf76f155ced4ddcb4097134ff3c332f>
    <ProjectId xmlns="f9695bc1-6109-4dcd-a27a-f8a0370b00e2">MPTF_00006_00959</ProjectId>
    <FundCode xmlns="f9695bc1-6109-4dcd-a27a-f8a0370b00e2">MPTF_00006</FundCode>
    <Comments xmlns="f9695bc1-6109-4dcd-a27a-f8a0370b00e2">Semester financial report</Comments>
    <Active xmlns="f9695bc1-6109-4dcd-a27a-f8a0370b00e2">Yes</Active>
    <DocumentDate xmlns="b1528a4b-5ccb-40f7-a09e-43427183cd95">2023-06-15T07:00:00+00:00</DocumentDate>
    <Featured xmlns="b1528a4b-5ccb-40f7-a09e-43427183cd95">1</Featured>
    <FormTypeCode xmlns="b1528a4b-5ccb-40f7-a09e-43427183cd95" xsi:nil="true"/>
  </documentManagement>
</p:properties>
</file>

<file path=customXml/itemProps1.xml><?xml version="1.0" encoding="utf-8"?>
<ds:datastoreItem xmlns:ds="http://schemas.openxmlformats.org/officeDocument/2006/customXml" ds:itemID="{AF9EC0AF-D735-4B8E-B5F7-6B1F9CEDAC3F}"/>
</file>

<file path=customXml/itemProps2.xml><?xml version="1.0" encoding="utf-8"?>
<ds:datastoreItem xmlns:ds="http://schemas.openxmlformats.org/officeDocument/2006/customXml" ds:itemID="{BA0E5579-1F84-4DDE-98C1-B387C1CECC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A47A0-85B5-4A4D-B7CC-2F113182C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PBF_Juin 2023 DISCOURS HAINEUX VF.xlsx</dc:title>
  <dc:subject/>
  <dc:creator>Samake-OHCHR</dc:creator>
  <cp:keywords/>
  <dc:description/>
  <cp:lastModifiedBy>Oumar Yelemou</cp:lastModifiedBy>
  <cp:revision/>
  <dcterms:created xsi:type="dcterms:W3CDTF">2023-06-05T14:58:14Z</dcterms:created>
  <dcterms:modified xsi:type="dcterms:W3CDTF">2023-06-23T13:22:20Z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0x010100A20E1B0FB969FA4DB37D3562DA9CC146</vt:lpwstr>
  </property>
</Properties>
</file>