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umar.yelemou1\Desktop\"/>
    </mc:Choice>
  </mc:AlternateContent>
  <xr:revisionPtr revIDLastSave="0" documentId="8_{471B88F2-1387-4E9B-BB10-475D2A7616B6}" xr6:coauthVersionLast="47" xr6:coauthVersionMax="47" xr10:uidLastSave="{00000000-0000-0000-0000-000000000000}"/>
  <bookViews>
    <workbookView xWindow="2460" yWindow="2460" windowWidth="14380" windowHeight="7360" xr2:uid="{00000000-000D-0000-FFFF-FFFF00000000}"/>
  </bookViews>
  <sheets>
    <sheet name="Feuil1" sheetId="1" r:id="rId1"/>
    <sheet name="Feuil2" sheetId="2" r:id="rId2"/>
    <sheet name="Feuil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G14" i="1" s="1"/>
  <c r="H13" i="1"/>
  <c r="E14" i="1"/>
  <c r="F14" i="1"/>
  <c r="H14" i="1"/>
  <c r="C6" i="1"/>
  <c r="I6" i="1" s="1"/>
  <c r="C7" i="1"/>
  <c r="I7" i="1" s="1"/>
  <c r="C8" i="1"/>
  <c r="I8" i="1" s="1"/>
  <c r="C9" i="1"/>
  <c r="I9" i="1" s="1"/>
  <c r="C10" i="1"/>
  <c r="I10" i="1" s="1"/>
  <c r="C11" i="1"/>
  <c r="I11" i="1" s="1"/>
  <c r="C12" i="1"/>
  <c r="I12" i="1" s="1"/>
  <c r="C13" i="1"/>
  <c r="C14" i="1"/>
  <c r="I14" i="1" l="1"/>
  <c r="I13" i="1"/>
  <c r="D16" i="1"/>
  <c r="E16" i="1"/>
  <c r="C16" i="1" l="1"/>
  <c r="G16" i="1" l="1"/>
  <c r="H16" i="1"/>
  <c r="F16" i="1"/>
  <c r="I16" i="1" s="1"/>
</calcChain>
</file>

<file path=xl/sharedStrings.xml><?xml version="1.0" encoding="utf-8"?>
<sst xmlns="http://schemas.openxmlformats.org/spreadsheetml/2006/main" count="21" uniqueCount="21">
  <si>
    <t>Total Budget</t>
  </si>
  <si>
    <t>Total Actuals</t>
  </si>
  <si>
    <t>Organisation Recipiendaires 1 :OHCHR</t>
  </si>
  <si>
    <t>Organisation Recipiendaires 2 :UNFPA</t>
  </si>
  <si>
    <t>Organisation Recipiendaires 3 : UNICEF</t>
  </si>
  <si>
    <t>OHCHR</t>
  </si>
  <si>
    <t>UNFPA</t>
  </si>
  <si>
    <t>UNICEF</t>
  </si>
  <si>
    <t>Utilisation budget</t>
  </si>
  <si>
    <t>1- Personnel et autres employés</t>
  </si>
  <si>
    <t>2- Fournitures, produits de base, materiels</t>
  </si>
  <si>
    <t>3- Equipements</t>
  </si>
  <si>
    <t xml:space="preserve">4 - Services contractuels </t>
  </si>
  <si>
    <t xml:space="preserve">5 - Frais de déplacement </t>
  </si>
  <si>
    <t xml:space="preserve">6 - Transferts et subventions aux homologues </t>
  </si>
  <si>
    <t>7 - General Operating and other Costs</t>
  </si>
  <si>
    <t xml:space="preserve">Sous-budget total du projet </t>
  </si>
  <si>
    <t>Coûts indirects (7%)</t>
  </si>
  <si>
    <t xml:space="preserve">Specialized Donor Report SA (SSDR) incl. ISC* </t>
  </si>
  <si>
    <t>TOTAL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</si>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</sst>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/>
    <xf numFmtId="0" fontId="3" fillId="0" borderId="6" xfId="0" applyFont="1" applyBorder="1"/>
    <xf numFmtId="0" fontId="3" fillId="0" borderId="7" xfId="0" applyFont="1" applyBorder="1"/>
    <xf numFmtId="164" fontId="2" fillId="0" borderId="2" xfId="0" applyNumberFormat="1" applyFont="1" applyBorder="1"/>
    <xf numFmtId="164" fontId="0" fillId="0" borderId="8" xfId="0" applyNumberFormat="1" applyBorder="1"/>
    <xf numFmtId="164" fontId="0" fillId="0" borderId="0" xfId="0" applyNumberFormat="1"/>
    <xf numFmtId="164" fontId="3" fillId="0" borderId="2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18"/>
  <sheetViews>
    <sheetView tabSelected="1" topLeftCell="B3" workbookViewId="0">
      <selection activeCell="I19" sqref="I19"/>
    </sheetView>
  </sheetViews>
  <sheetFormatPr baseColWidth="10" defaultColWidth="11.453125" defaultRowHeight="14.5" x14ac:dyDescent="0.35"/>
  <cols>
    <col min="2" max="2" width="60.453125" customWidth="1"/>
    <col min="3" max="3" width="26.453125" customWidth="1"/>
    <col min="4" max="4" width="16.81640625" customWidth="1"/>
    <col min="5" max="5" width="16.26953125" customWidth="1"/>
    <col min="6" max="6" width="16.54296875" customWidth="1"/>
    <col min="7" max="7" width="16.81640625" customWidth="1"/>
    <col min="8" max="8" width="12.7265625" bestFit="1" customWidth="1"/>
    <col min="9" max="9" width="11.54296875" bestFit="1" customWidth="1"/>
  </cols>
  <sheetData>
    <row r="3" spans="2:10" ht="15" thickBot="1" x14ac:dyDescent="0.4"/>
    <row r="4" spans="2:10" ht="15" thickBot="1" x14ac:dyDescent="0.4">
      <c r="B4" s="15"/>
      <c r="C4" s="12" t="s">
        <v>0</v>
      </c>
      <c r="D4" s="13"/>
      <c r="E4" s="14"/>
      <c r="F4" s="12" t="s">
        <v>1</v>
      </c>
      <c r="G4" s="13"/>
      <c r="H4" s="13"/>
      <c r="I4" s="14"/>
      <c r="J4" s="1"/>
    </row>
    <row r="5" spans="2:10" ht="33" customHeight="1" thickBot="1" x14ac:dyDescent="0.4">
      <c r="B5" s="16"/>
      <c r="C5" s="3" t="s">
        <v>2</v>
      </c>
      <c r="D5" s="3" t="s">
        <v>3</v>
      </c>
      <c r="E5" s="3" t="s">
        <v>4</v>
      </c>
      <c r="F5" s="4" t="s">
        <v>5</v>
      </c>
      <c r="G5" s="4" t="s">
        <v>6</v>
      </c>
      <c r="H5" s="4" t="s">
        <v>7</v>
      </c>
      <c r="I5" s="3" t="s">
        <v>8</v>
      </c>
      <c r="J5" s="1"/>
    </row>
    <row r="6" spans="2:10" ht="15" thickBot="1" x14ac:dyDescent="0.4">
      <c r="B6" s="5" t="s">
        <v>9</v>
      </c>
      <c r="C6" s="8">
        <f>135000*0.7</f>
        <v>94500</v>
      </c>
      <c r="D6" s="9">
        <v>90000</v>
      </c>
      <c r="E6" s="8">
        <v>63000</v>
      </c>
      <c r="F6" s="8">
        <v>32700</v>
      </c>
      <c r="G6" s="8"/>
      <c r="H6" s="8">
        <v>0</v>
      </c>
      <c r="I6" s="8">
        <f>+((F6+G6+H6)/(C6+D6+E6))*100</f>
        <v>13.212121212121211</v>
      </c>
      <c r="J6" s="1"/>
    </row>
    <row r="7" spans="2:10" ht="15" thickBot="1" x14ac:dyDescent="0.4">
      <c r="B7" s="5" t="s">
        <v>10</v>
      </c>
      <c r="C7" s="8">
        <f>80663.55*0.7</f>
        <v>56464.485000000001</v>
      </c>
      <c r="D7" s="9">
        <v>55748</v>
      </c>
      <c r="E7" s="8">
        <v>39023</v>
      </c>
      <c r="F7" s="8">
        <v>9460</v>
      </c>
      <c r="G7" s="8"/>
      <c r="H7" s="8">
        <v>0</v>
      </c>
      <c r="I7" s="8">
        <f t="shared" ref="I7:I16" si="0">+((F7+G7+H7)/(C7+D7+E7))*100</f>
        <v>6.2551457417549861</v>
      </c>
      <c r="J7" s="1"/>
    </row>
    <row r="8" spans="2:10" ht="15" thickBot="1" x14ac:dyDescent="0.4">
      <c r="B8" s="5" t="s">
        <v>11</v>
      </c>
      <c r="C8" s="8">
        <f>100000*0.7</f>
        <v>70000</v>
      </c>
      <c r="D8" s="10">
        <v>75000</v>
      </c>
      <c r="E8" s="8">
        <v>36750</v>
      </c>
      <c r="F8" s="8">
        <v>3215</v>
      </c>
      <c r="G8" s="8"/>
      <c r="H8" s="8">
        <v>0</v>
      </c>
      <c r="I8" s="8">
        <f t="shared" si="0"/>
        <v>1.7689133425034389</v>
      </c>
      <c r="J8" s="1"/>
    </row>
    <row r="9" spans="2:10" ht="15" thickBot="1" x14ac:dyDescent="0.4">
      <c r="B9" s="5" t="s">
        <v>12</v>
      </c>
      <c r="C9" s="8">
        <f>130000*0.7</f>
        <v>91000</v>
      </c>
      <c r="D9" s="8">
        <v>70000</v>
      </c>
      <c r="E9" s="8">
        <v>65000</v>
      </c>
      <c r="F9" s="8">
        <v>13200</v>
      </c>
      <c r="G9" s="8">
        <v>2326.8200000000002</v>
      </c>
      <c r="H9" s="8">
        <v>2494.88</v>
      </c>
      <c r="I9" s="8">
        <f t="shared" si="0"/>
        <v>7.9742035398230087</v>
      </c>
      <c r="J9" s="1"/>
    </row>
    <row r="10" spans="2:10" ht="15" thickBot="1" x14ac:dyDescent="0.4">
      <c r="B10" s="5" t="s">
        <v>13</v>
      </c>
      <c r="C10" s="8">
        <f>65000*0.7</f>
        <v>45500</v>
      </c>
      <c r="D10" s="8">
        <v>70000</v>
      </c>
      <c r="E10" s="8">
        <v>30000</v>
      </c>
      <c r="F10" s="8">
        <v>19221</v>
      </c>
      <c r="G10" s="8">
        <v>9119.4599999999991</v>
      </c>
      <c r="H10" s="8">
        <v>3756.5</v>
      </c>
      <c r="I10" s="8">
        <f t="shared" si="0"/>
        <v>22.059766323024053</v>
      </c>
      <c r="J10" s="1"/>
    </row>
    <row r="11" spans="2:10" ht="15" thickBot="1" x14ac:dyDescent="0.4">
      <c r="B11" s="6" t="s">
        <v>14</v>
      </c>
      <c r="C11" s="8">
        <f>80000*0.7</f>
        <v>56000</v>
      </c>
      <c r="D11" s="8">
        <v>115000</v>
      </c>
      <c r="E11" s="8">
        <v>104500</v>
      </c>
      <c r="F11" s="8">
        <v>8500</v>
      </c>
      <c r="G11" s="8"/>
      <c r="H11" s="8">
        <v>0</v>
      </c>
      <c r="I11" s="8">
        <f t="shared" si="0"/>
        <v>3.0852994555353903</v>
      </c>
      <c r="J11" s="1"/>
    </row>
    <row r="12" spans="2:10" ht="16" thickBot="1" x14ac:dyDescent="0.4">
      <c r="B12" s="2" t="s">
        <v>15</v>
      </c>
      <c r="C12" s="8">
        <f>157000*0.7</f>
        <v>109900</v>
      </c>
      <c r="D12" s="8">
        <v>85000</v>
      </c>
      <c r="E12" s="8">
        <v>54250.36</v>
      </c>
      <c r="F12" s="8">
        <v>9720</v>
      </c>
      <c r="G12" s="8"/>
      <c r="H12" s="8">
        <v>6061.57</v>
      </c>
      <c r="I12" s="8">
        <f t="shared" si="0"/>
        <v>6.334155005836636</v>
      </c>
      <c r="J12" s="1"/>
    </row>
    <row r="13" spans="2:10" ht="16" thickBot="1" x14ac:dyDescent="0.4">
      <c r="B13" s="2" t="s">
        <v>16</v>
      </c>
      <c r="C13" s="8">
        <f t="shared" ref="C13:H13" si="1">SUM(C6:C12)</f>
        <v>523364.48499999999</v>
      </c>
      <c r="D13" s="8">
        <v>560748</v>
      </c>
      <c r="E13" s="8">
        <f t="shared" si="1"/>
        <v>392523.36</v>
      </c>
      <c r="F13" s="8">
        <f t="shared" si="1"/>
        <v>96016</v>
      </c>
      <c r="G13" s="8">
        <f t="shared" si="1"/>
        <v>11446.279999999999</v>
      </c>
      <c r="H13" s="8">
        <f t="shared" si="1"/>
        <v>12312.95</v>
      </c>
      <c r="I13" s="8">
        <f t="shared" si="0"/>
        <v>8.1113586945331129</v>
      </c>
      <c r="J13" s="1"/>
    </row>
    <row r="14" spans="2:10" ht="16" thickBot="1" x14ac:dyDescent="0.4">
      <c r="B14" s="2" t="s">
        <v>17</v>
      </c>
      <c r="C14" s="8">
        <f>C13*0.07</f>
        <v>36635.51395</v>
      </c>
      <c r="D14" s="8">
        <v>39252</v>
      </c>
      <c r="E14" s="8">
        <f t="shared" ref="E14:H14" si="2">E13*0.07</f>
        <v>27476.635200000001</v>
      </c>
      <c r="F14" s="8">
        <f>F13*0.07</f>
        <v>6721.1200000000008</v>
      </c>
      <c r="G14" s="8">
        <f t="shared" si="2"/>
        <v>801.2396</v>
      </c>
      <c r="H14" s="8">
        <f t="shared" si="2"/>
        <v>861.90650000000016</v>
      </c>
      <c r="I14" s="8">
        <f t="shared" si="0"/>
        <v>8.111386945035381</v>
      </c>
      <c r="J14" s="1"/>
    </row>
    <row r="15" spans="2:10" ht="16" thickBot="1" x14ac:dyDescent="0.4">
      <c r="B15" s="2" t="s">
        <v>18</v>
      </c>
      <c r="C15" s="17"/>
      <c r="D15" s="18"/>
      <c r="E15" s="19"/>
      <c r="F15" s="8"/>
      <c r="G15" s="8"/>
      <c r="H15" s="8"/>
      <c r="I15" s="8"/>
      <c r="J15" s="1"/>
    </row>
    <row r="16" spans="2:10" ht="15" thickBot="1" x14ac:dyDescent="0.4">
      <c r="B16" s="7" t="s">
        <v>19</v>
      </c>
      <c r="C16" s="11">
        <f>C14+C13</f>
        <v>559999.99895000004</v>
      </c>
      <c r="D16" s="11">
        <f t="shared" ref="D16:E16" si="3">D14+D13</f>
        <v>600000</v>
      </c>
      <c r="E16" s="11">
        <f t="shared" si="3"/>
        <v>419999.9952</v>
      </c>
      <c r="F16" s="11">
        <f>SUM(F6:F15)</f>
        <v>198753.12</v>
      </c>
      <c r="G16" s="11">
        <f>SUM(G6:G15)</f>
        <v>23693.799599999998</v>
      </c>
      <c r="H16" s="11">
        <f>SUM(H6:H15)</f>
        <v>25487.806500000002</v>
      </c>
      <c r="I16" s="8">
        <f t="shared" si="0"/>
        <v>15.692071330252292</v>
      </c>
      <c r="J16" s="1"/>
    </row>
    <row r="18" spans="6:6" x14ac:dyDescent="0.35">
      <c r="F18" t="s">
        <v>20</v>
      </c>
    </row>
  </sheetData>
  <mergeCells count="4">
    <mergeCell ref="C4:E4"/>
    <mergeCell ref="F4:I4"/>
    <mergeCell ref="B4:B5"/>
    <mergeCell ref="C15:E1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0E1B0FB969FA4DB37D3562DA9CC146" ma:contentTypeVersion="30" ma:contentTypeDescription="Create a new document." ma:contentTypeScope="" ma:versionID="89accdb81ba80ac435c32ba4047c5e62">
  <xsd:schema xmlns:xsd="http://www.w3.org/2001/XMLSchema" xmlns:xs="http://www.w3.org/2001/XMLSchema" xmlns:p="http://schemas.microsoft.com/office/2006/metadata/properties" xmlns:ns2="f9695bc1-6109-4dcd-a27a-f8a0370b00e2" xmlns:ns3="b1528a4b-5ccb-40f7-a09e-43427183cd95" xmlns:ns4="cb759e4c-f0d7-4feb-bda3-ed2800574e06" targetNamespace="http://schemas.microsoft.com/office/2006/metadata/properties" ma:root="true" ma:fieldsID="d748007a8f0f7cd66beb0f327d1b5e41" ns2:_="" ns3:_="" ns4:_="">
    <xsd:import namespace="f9695bc1-6109-4dcd-a27a-f8a0370b00e2"/>
    <xsd:import namespace="b1528a4b-5ccb-40f7-a09e-43427183cd95"/>
    <xsd:import namespace="cb759e4c-f0d7-4feb-bda3-ed2800574e06"/>
    <xsd:element name="properties">
      <xsd:complexType>
        <xsd:sequence>
          <xsd:element name="documentManagement">
            <xsd:complexType>
              <xsd:all>
                <xsd:element ref="ns2:FundId" minOccurs="0"/>
                <xsd:element ref="ns2:FundCode" minOccurs="0"/>
                <xsd:element ref="ns2:ProjectId" minOccurs="0"/>
                <xsd:element ref="ns2:ProjectType" minOccurs="0"/>
                <xsd:element ref="ns2:DocumentType" minOccurs="0"/>
                <xsd:element ref="ns2:Comments" minOccurs="0"/>
                <xsd:element ref="ns2:Active" minOccurs="0"/>
                <xsd:element ref="ns3:NarrativeCode" minOccurs="0"/>
                <xsd:element ref="ns3:DocumentOrigin" minOccurs="0"/>
                <xsd:element ref="ns3:UploadedBy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Status" minOccurs="0"/>
                <xsd:element ref="ns3:DocumentDate" minOccurs="0"/>
                <xsd:element ref="ns3:DrupalDocId" minOccurs="0"/>
                <xsd:element ref="ns3:Classification" minOccurs="0"/>
                <xsd:element ref="ns3:Featured" minOccurs="0"/>
                <xsd:element ref="ns3:lcf76f155ced4ddcb4097134ff3c332f" minOccurs="0"/>
                <xsd:element ref="ns4:TaxCatchAll" minOccurs="0"/>
                <xsd:element ref="ns3:FormTypeCode" minOccurs="0"/>
                <xsd:element ref="ns3:FormCode" minOccurs="0"/>
                <xsd:element ref="ns3:DocModifi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695bc1-6109-4dcd-a27a-f8a0370b00e2" elementFormDefault="qualified">
    <xsd:import namespace="http://schemas.microsoft.com/office/2006/documentManagement/types"/>
    <xsd:import namespace="http://schemas.microsoft.com/office/infopath/2007/PartnerControls"/>
    <xsd:element name="FundId" ma:index="8" nillable="true" ma:displayName="FundId" ma:indexed="true" ma:internalName="FundId">
      <xsd:simpleType>
        <xsd:restriction base="dms:Number"/>
      </xsd:simpleType>
    </xsd:element>
    <xsd:element name="FundCode" ma:index="9" nillable="true" ma:displayName="FundCode" ma:description="Fund code" ma:indexed="true" ma:internalName="FundCode">
      <xsd:simpleType>
        <xsd:restriction base="dms:Text">
          <xsd:maxLength value="255"/>
        </xsd:restriction>
      </xsd:simpleType>
    </xsd:element>
    <xsd:element name="ProjectId" ma:index="10" nillable="true" ma:displayName="ProjectId" ma:description="Project number" ma:indexed="true" ma:internalName="ProjectId">
      <xsd:simpleType>
        <xsd:restriction base="dms:Text">
          <xsd:maxLength value="255"/>
        </xsd:restriction>
      </xsd:simpleType>
    </xsd:element>
    <xsd:element name="ProjectType" ma:index="11" nillable="true" ma:displayName="ProjectType" ma:description="Project type" ma:internalName="ProjectType">
      <xsd:simpleType>
        <xsd:restriction base="dms:Text">
          <xsd:maxLength value="255"/>
        </xsd:restriction>
      </xsd:simpleType>
    </xsd:element>
    <xsd:element name="DocumentType" ma:index="12" nillable="true" ma:displayName="DocumentType" ma:description="Document type" ma:indexed="true" ma:internalName="DocumentType">
      <xsd:simpleType>
        <xsd:restriction base="dms:Text">
          <xsd:maxLength value="255"/>
        </xsd:restriction>
      </xsd:simpleType>
    </xsd:element>
    <xsd:element name="Comments" ma:index="13" nillable="true" ma:displayName="Comments" ma:description="Comments" ma:internalName="Comments">
      <xsd:simpleType>
        <xsd:restriction base="dms:Note">
          <xsd:maxLength value="255"/>
        </xsd:restriction>
      </xsd:simpleType>
    </xsd:element>
    <xsd:element name="Active" ma:index="14" nillable="true" ma:displayName="Active" ma:default="Yes" ma:description="Active" ma:format="Dropdown" ma:indexed="true" ma:internalName="Active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28a4b-5ccb-40f7-a09e-43427183cd95" elementFormDefault="qualified">
    <xsd:import namespace="http://schemas.microsoft.com/office/2006/documentManagement/types"/>
    <xsd:import namespace="http://schemas.microsoft.com/office/infopath/2007/PartnerControls"/>
    <xsd:element name="NarrativeCode" ma:index="15" nillable="true" ma:displayName="NarrativeCode" ma:description="Narrative Code" ma:indexed="true" ma:internalName="NarrativeCode">
      <xsd:simpleType>
        <xsd:restriction base="dms:Text">
          <xsd:maxLength value="255"/>
        </xsd:restriction>
      </xsd:simpleType>
    </xsd:element>
    <xsd:element name="DocumentOrigin" ma:index="16" nillable="true" ma:displayName="DocumentOrigin" ma:internalName="DocumentOrigin">
      <xsd:simpleType>
        <xsd:restriction base="dms:Text">
          <xsd:maxLength value="255"/>
        </xsd:restriction>
      </xsd:simpleType>
    </xsd:element>
    <xsd:element name="UploadedBy" ma:index="17" nillable="true" ma:displayName="UploadedBy" ma:internalName="UploadedBy">
      <xsd:simpleType>
        <xsd:restriction base="dms:Text">
          <xsd:maxLength value="255"/>
        </xsd:restriction>
      </xsd:simpleType>
    </xsd:element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Status" ma:index="27" nillable="true" ma:displayName="Status" ma:default="Draft" ma:description="Document Status" ma:format="Dropdown" ma:internalName="Status">
      <xsd:simpleType>
        <xsd:restriction base="dms:Choice">
          <xsd:enumeration value="Draft"/>
          <xsd:enumeration value="Archived"/>
          <xsd:enumeration value="Deleted"/>
          <xsd:enumeration value="Finalized"/>
          <xsd:enumeration value="Finalized - Signature Redacted"/>
          <xsd:enumeration value="Published"/>
        </xsd:restriction>
      </xsd:simpleType>
    </xsd:element>
    <xsd:element name="DocumentDate" ma:index="28" nillable="true" ma:displayName="DocumentDate" ma:description="Document Date" ma:format="DateOnly" ma:internalName="DocumentDate">
      <xsd:simpleType>
        <xsd:restriction base="dms:DateTime"/>
      </xsd:simpleType>
    </xsd:element>
    <xsd:element name="DrupalDocId" ma:index="29" nillable="true" ma:displayName="DrupalDocId" ma:description="Drupal Document Id" ma:internalName="DrupalDocId">
      <xsd:simpleType>
        <xsd:restriction base="dms:Text">
          <xsd:maxLength value="255"/>
        </xsd:restriction>
      </xsd:simpleType>
    </xsd:element>
    <xsd:element name="Classification" ma:index="30" nillable="true" ma:displayName="Classification" ma:default="Internal" ma:description="Document Classification" ma:format="Dropdown" ma:internalName="Classification">
      <xsd:simpleType>
        <xsd:restriction base="dms:Choice">
          <xsd:enumeration value="External"/>
          <xsd:enumeration value="Internal"/>
          <xsd:enumeration value="Confidential"/>
          <xsd:enumeration value="Very Confidential"/>
        </xsd:restriction>
      </xsd:simpleType>
    </xsd:element>
    <xsd:element name="Featured" ma:index="31" nillable="true" ma:displayName="Featured" ma:default="0" ma:description="Document Featured" ma:format="Dropdown" ma:internalName="Featured">
      <xsd:simpleType>
        <xsd:restriction base="dms:Choice">
          <xsd:enumeration value="0"/>
          <xsd:enumeration value="1"/>
        </xsd:restriction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ormTypeCode" ma:index="35" nillable="true" ma:displayName="FormTypeCode" ma:description="Project form type code" ma:format="Dropdown" ma:indexed="true" ma:internalName="FormTypeCode">
      <xsd:simpleType>
        <xsd:restriction base="dms:Text">
          <xsd:maxLength value="255"/>
        </xsd:restriction>
      </xsd:simpleType>
    </xsd:element>
    <xsd:element name="FormCode" ma:index="36" nillable="true" ma:displayName="FormCode" ma:description="Project form code" ma:format="Dropdown" ma:indexed="true" ma:internalName="FormCode">
      <xsd:simpleType>
        <xsd:restriction base="dms:Text">
          <xsd:maxLength value="255"/>
        </xsd:restriction>
      </xsd:simpleType>
    </xsd:element>
    <xsd:element name="DocModified" ma:index="37" nillable="true" ma:displayName="DocModified" ma:default="No" ma:description="Document Modified" ma:format="Dropdown" ma:internalName="DocModified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59e4c-f0d7-4feb-bda3-ed2800574e06" elementFormDefault="qualified">
    <xsd:import namespace="http://schemas.microsoft.com/office/2006/documentManagement/types"/>
    <xsd:import namespace="http://schemas.microsoft.com/office/infopath/2007/PartnerControls"/>
    <xsd:element name="TaxCatchAll" ma:index="34" nillable="true" ma:displayName="Taxonomy Catch All Column" ma:hidden="true" ma:list="{51d52f8b-6d40-4d16-91df-4b14ea0a2b7b}" ma:internalName="TaxCatchAll" ma:showField="CatchAllData" ma:web="cb759e4c-f0d7-4feb-bda3-ed2800574e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528a4b-5ccb-40f7-a09e-43427183cd95">
      <Terms xmlns="http://schemas.microsoft.com/office/infopath/2007/PartnerControls"/>
    </lcf76f155ced4ddcb4097134ff3c332f>
    <TaxCatchAll xmlns="cb759e4c-f0d7-4feb-bda3-ed2800574e06" xsi:nil="true"/>
    <DocumentType xmlns="f9695bc1-6109-4dcd-a27a-f8a0370b00e2">Progress report</DocumentType>
    <UploadedBy xmlns="b1528a4b-5ccb-40f7-a09e-43427183cd95">oumar.yelemou1@undp.org</UploadedBy>
    <Classification xmlns="b1528a4b-5ccb-40f7-a09e-43427183cd95">External</Classification>
    <FormCode xmlns="b1528a4b-5ccb-40f7-a09e-43427183cd95" xsi:nil="true"/>
    <FundId xmlns="f9695bc1-6109-4dcd-a27a-f8a0370b00e2">6</FundId>
    <ProjectType xmlns="f9695bc1-6109-4dcd-a27a-f8a0370b00e2">PROJECT</ProjectType>
    <DocModified xmlns="b1528a4b-5ccb-40f7-a09e-43427183cd95">No</DocModified>
    <NarrativeCode xmlns="b1528a4b-5ccb-40f7-a09e-43427183cd95" xsi:nil="true"/>
    <DocumentOrigin xmlns="b1528a4b-5ccb-40f7-a09e-43427183cd95">Project</DocumentOrigin>
    <DrupalDocId xmlns="b1528a4b-5ccb-40f7-a09e-43427183cd95" xsi:nil="true"/>
    <Status xmlns="b1528a4b-5ccb-40f7-a09e-43427183cd95">Finalized - Signature Redacted</Status>
    <ProjectId xmlns="f9695bc1-6109-4dcd-a27a-f8a0370b00e2">MPTF_00006_00955</ProjectId>
    <FundCode xmlns="f9695bc1-6109-4dcd-a27a-f8a0370b00e2">MPTF_00006</FundCode>
    <Comments xmlns="f9695bc1-6109-4dcd-a27a-f8a0370b00e2">2023 semester financial report</Comments>
    <Active xmlns="f9695bc1-6109-4dcd-a27a-f8a0370b00e2">Yes</Active>
    <DocumentDate xmlns="b1528a4b-5ccb-40f7-a09e-43427183cd95">2023-06-15T07:00:00+00:00</DocumentDate>
    <Featured xmlns="b1528a4b-5ccb-40f7-a09e-43427183cd95">1</Featured>
    <FormTypeCode xmlns="b1528a4b-5ccb-40f7-a09e-43427183cd95" xsi:nil="true"/>
  </documentManagement>
</p:properties>
</file>

<file path=customXml/itemProps1.xml><?xml version="1.0" encoding="utf-8"?>
<ds:datastoreItem xmlns:ds="http://schemas.openxmlformats.org/officeDocument/2006/customXml" ds:itemID="{DD5BA880-2722-4760-8F86-B96EB32201DF}"/>
</file>

<file path=customXml/itemProps2.xml><?xml version="1.0" encoding="utf-8"?>
<ds:datastoreItem xmlns:ds="http://schemas.openxmlformats.org/officeDocument/2006/customXml" ds:itemID="{900A57BD-02FE-4AB8-9B3D-57A0B891E5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6B8B-CCE9-4371-A36C-C3F7EDA7DD81}">
  <ds:schemaRefs>
    <ds:schemaRef ds:uri="http://schemas.microsoft.com/office/2006/metadata/properties"/>
    <ds:schemaRef ds:uri="http://schemas.microsoft.com/office/infopath/2007/PartnerControls"/>
    <ds:schemaRef ds:uri="5d693317-dfa7-412a-abe4-7ce112bf53c4"/>
    <ds:schemaRef ds:uri="985ec44e-1bab-4c0b-9df0-6ba128686f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Rapport financier UN PBF_Juin 2023.xlsx </dc:title>
  <dc:subject/>
  <dc:creator>Samake-OHCHR</dc:creator>
  <cp:keywords/>
  <dc:description/>
  <cp:lastModifiedBy>Oumar Yelemou</cp:lastModifiedBy>
  <cp:revision/>
  <dcterms:created xsi:type="dcterms:W3CDTF">2023-06-05T10:50:59Z</dcterms:created>
  <dcterms:modified xsi:type="dcterms:W3CDTF">2023-06-23T14:40:13Z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0x010100A20E1B0FB969FA4DB37D3562DA9CC146</vt:lpwstr>
  </property>
  <property fmtid="{D5CDD505-2E9C-101B-9397-08002B2CF9AE}" pid="3" name="MediaServiceImageTags">
    <vt:lpwstr/>
  </property>
</Properties>
</file>